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65521" windowWidth="9585" windowHeight="12555" activeTab="0"/>
  </bookViews>
  <sheets>
    <sheet name="H-16 2007 Finals" sheetId="1" r:id="rId1"/>
    <sheet name="H-16 2007 Pre-qual Results" sheetId="2" r:id="rId2"/>
  </sheets>
  <definedNames/>
  <calcPr fullCalcOnLoad="1"/>
</workbook>
</file>

<file path=xl/sharedStrings.xml><?xml version="1.0" encoding="utf-8"?>
<sst xmlns="http://schemas.openxmlformats.org/spreadsheetml/2006/main" count="123" uniqueCount="91">
  <si>
    <t>Name of Helm</t>
  </si>
  <si>
    <t>Name of Crew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</si>
  <si>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</si>
  <si>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</si>
  <si>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</si>
  <si>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</si>
  <si>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</si>
  <si>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</si>
  <si>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</si>
  <si>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</si>
  <si>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</si>
  <si>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</si>
  <si>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</si>
  <si>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</si>
  <si>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Total</t>
  </si>
  <si>
    <t>Joe Cumming</t>
  </si>
  <si>
    <t>Kirsten Bennett</t>
  </si>
  <si>
    <t>Dave Clark</t>
  </si>
  <si>
    <t>Toni Howard</t>
  </si>
  <si>
    <t>Ameya B</t>
  </si>
  <si>
    <t>Rob Nieuwenhuijs</t>
  </si>
  <si>
    <t>Lisa Nieuwenhuijs</t>
  </si>
  <si>
    <t xml:space="preserve">Joachim Bilostein </t>
  </si>
  <si>
    <t>Henrik Norgaard</t>
  </si>
  <si>
    <t>Sebastian Norgaard</t>
  </si>
  <si>
    <t>Ken Portanger</t>
  </si>
  <si>
    <t>Katie Whyte</t>
  </si>
  <si>
    <t>Rob Ambrose</t>
  </si>
  <si>
    <t>Frank Oprinsen</t>
  </si>
  <si>
    <t xml:space="preserve">Gordon Coy </t>
  </si>
  <si>
    <t>Chris Maden</t>
  </si>
  <si>
    <t>Torstein Smenes</t>
  </si>
  <si>
    <t>Rick Kempf</t>
  </si>
  <si>
    <t>Patrick Stauble</t>
  </si>
  <si>
    <t xml:space="preserve">Moaike Bermauer </t>
  </si>
  <si>
    <t>Charles Whyte</t>
  </si>
  <si>
    <t>Nick Whyte</t>
  </si>
  <si>
    <t>Andrew Faulkner</t>
  </si>
  <si>
    <t>Gary Lanier</t>
  </si>
  <si>
    <t>Aly Brandenburg</t>
  </si>
  <si>
    <t>Jonny de Leeuw</t>
  </si>
  <si>
    <t>Place</t>
  </si>
  <si>
    <t>Victoria Grainger</t>
  </si>
  <si>
    <t>Susanne Solberg</t>
  </si>
  <si>
    <t>Klaus Mueller</t>
  </si>
  <si>
    <t>Jane Nicolson</t>
  </si>
  <si>
    <t>Douwe Sickler</t>
  </si>
  <si>
    <t>Sue Mcgregor</t>
  </si>
  <si>
    <t>Loi Robinson</t>
  </si>
  <si>
    <t>Alec Plunkett</t>
  </si>
  <si>
    <t>Stephanie Brederode</t>
  </si>
  <si>
    <t>Tone Romark</t>
  </si>
  <si>
    <t>Maeve Ward</t>
  </si>
  <si>
    <t>Moshin Ali Al Busaidi</t>
  </si>
  <si>
    <t>Jamal Juma Al Hadrami</t>
  </si>
  <si>
    <t>Sandra Kapoh</t>
  </si>
  <si>
    <t>Katie Whyte (Youth Team)</t>
  </si>
  <si>
    <t>Lucy Ambrose (Youth Team)</t>
  </si>
  <si>
    <t>Joost Bloemarts (DXB)</t>
  </si>
  <si>
    <t>Malcolm Mcgregor (DXB)</t>
  </si>
  <si>
    <t>Charles Robinson (DXB)</t>
  </si>
  <si>
    <t>Jerry Boddington (Castaways)</t>
  </si>
  <si>
    <t>Conor Ward (DXB)</t>
  </si>
  <si>
    <t>Saleh Said Al Jabri (MOSA)</t>
  </si>
  <si>
    <t>Mohammed Al Bulushi (MOSA)</t>
  </si>
  <si>
    <t>Rene Woertman (DXB)</t>
  </si>
  <si>
    <t>Pascal Richard</t>
  </si>
  <si>
    <t>Helm</t>
  </si>
  <si>
    <t>Crew</t>
  </si>
  <si>
    <t>Discard</t>
  </si>
  <si>
    <t>Net Point</t>
  </si>
  <si>
    <t>Frank van Beek</t>
  </si>
  <si>
    <t>Sabine Vahrenkamp</t>
  </si>
  <si>
    <t>Tony van Thiel</t>
  </si>
  <si>
    <t>Volker Vahrenkamp</t>
  </si>
  <si>
    <t xml:space="preserve">Hans de Koningh </t>
  </si>
  <si>
    <t>Ingeborg de Koningh</t>
  </si>
  <si>
    <t>Cees van Eden</t>
  </si>
  <si>
    <t>Jan William van der Lee</t>
  </si>
  <si>
    <t>Paul-Henri van Thiel</t>
  </si>
  <si>
    <t>Paul Goedemoed</t>
  </si>
  <si>
    <t>Deciding race for equal points</t>
  </si>
  <si>
    <t>Discard: worst score</t>
  </si>
  <si>
    <t>First</t>
  </si>
  <si>
    <t>DNS/DNF: Did Not Start / Did Not Finish</t>
  </si>
  <si>
    <t>Ingebord de Koningh</t>
  </si>
  <si>
    <t>Nawras Oman Hobie 16</t>
  </si>
  <si>
    <t>National Championship 2007</t>
  </si>
  <si>
    <t>Results</t>
  </si>
  <si>
    <t>2007 Nawras Oman Hobie 16 National Championship held at RAHBC 6/7 September: Final Results</t>
  </si>
  <si>
    <t>2007 Nawras Oman Hobie 16 National Championship: prequalification results (RAHBC 30/31 August)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</si>
</sst>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left" vertical="center"/>
    </xf>
    <xf numFmtId="0" fontId="1" fillId="6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left" vertical="center"/>
    </xf>
    <xf numFmtId="0" fontId="1" fillId="6" borderId="18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left" vertical="center"/>
    </xf>
    <xf numFmtId="0" fontId="1" fillId="6" borderId="24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7" borderId="29" xfId="0" applyFont="1" applyFill="1" applyBorder="1" applyAlignment="1">
      <alignment horizontal="left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left" vertical="center"/>
    </xf>
    <xf numFmtId="0" fontId="1" fillId="6" borderId="19" xfId="0" applyFont="1" applyFill="1" applyBorder="1" applyAlignment="1">
      <alignment horizontal="left" vertical="center"/>
    </xf>
    <xf numFmtId="0" fontId="1" fillId="6" borderId="25" xfId="0" applyFont="1" applyFill="1" applyBorder="1" applyAlignment="1">
      <alignment horizontal="left" vertical="center"/>
    </xf>
    <xf numFmtId="0" fontId="1" fillId="7" borderId="26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="75" zoomScaleNormal="75" workbookViewId="0" topLeftCell="A1">
      <selection activeCell="A1" sqref="A1"/>
    </sheetView>
  </sheetViews>
  <sheetFormatPr defaultColWidth="9.140625" defaultRowHeight="22.5" customHeight="1"/>
  <cols>
    <col min="1" max="1" width="7.57421875" style="2" customWidth="1"/>
    <col min="2" max="3" width="35.140625" style="2" customWidth="1"/>
    <col min="4" max="12" width="9.57421875" style="2" customWidth="1"/>
    <col min="13" max="15" width="13.57421875" style="2" customWidth="1"/>
    <col min="16" max="16384" width="13.421875" style="2" customWidth="1"/>
  </cols>
  <sheetData>
    <row r="1" ht="22.5" customHeight="1">
      <c r="A1" s="88" t="s">
        <v>89</v>
      </c>
    </row>
    <row r="2" ht="22.5" customHeight="1" thickBot="1"/>
    <row r="3" spans="1:15" ht="44.25" customHeight="1" thickBot="1">
      <c r="A3" s="85" t="s">
        <v>41</v>
      </c>
      <c r="B3" s="68" t="s">
        <v>0</v>
      </c>
      <c r="C3" s="9" t="s">
        <v>1</v>
      </c>
      <c r="D3" s="8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1" t="s">
        <v>10</v>
      </c>
      <c r="M3" s="7" t="s">
        <v>14</v>
      </c>
      <c r="N3" s="7" t="s">
        <v>69</v>
      </c>
      <c r="O3" s="12" t="s">
        <v>70</v>
      </c>
    </row>
    <row r="4" spans="1:15" ht="27" customHeight="1">
      <c r="A4" s="65">
        <v>1</v>
      </c>
      <c r="B4" s="59" t="s">
        <v>71</v>
      </c>
      <c r="C4" s="15" t="s">
        <v>72</v>
      </c>
      <c r="D4" s="86">
        <v>7</v>
      </c>
      <c r="E4" s="66">
        <v>2</v>
      </c>
      <c r="F4" s="67">
        <v>1</v>
      </c>
      <c r="G4" s="67">
        <v>1</v>
      </c>
      <c r="H4" s="67">
        <v>1</v>
      </c>
      <c r="I4" s="66">
        <v>6</v>
      </c>
      <c r="J4" s="67">
        <v>1</v>
      </c>
      <c r="K4" s="66">
        <v>4</v>
      </c>
      <c r="L4" s="69">
        <v>4</v>
      </c>
      <c r="M4" s="80">
        <f aca="true" t="shared" si="0" ref="M4:M25">SUM(D4:L4)</f>
        <v>27</v>
      </c>
      <c r="N4" s="77">
        <f aca="true" t="shared" si="1" ref="N4:N25">MAX(D4:L4)</f>
        <v>7</v>
      </c>
      <c r="O4" s="80">
        <f aca="true" t="shared" si="2" ref="O4:O25">SUM(M4-N4)</f>
        <v>20</v>
      </c>
    </row>
    <row r="5" spans="1:15" ht="27" customHeight="1">
      <c r="A5" s="63">
        <f>SUM(A4+1)</f>
        <v>2</v>
      </c>
      <c r="B5" s="60" t="s">
        <v>17</v>
      </c>
      <c r="C5" s="25" t="s">
        <v>18</v>
      </c>
      <c r="D5" s="81">
        <v>6</v>
      </c>
      <c r="E5" s="4">
        <v>6</v>
      </c>
      <c r="F5" s="6">
        <v>9</v>
      </c>
      <c r="G5" s="4">
        <v>3</v>
      </c>
      <c r="H5" s="4">
        <v>3</v>
      </c>
      <c r="I5" s="4">
        <v>2</v>
      </c>
      <c r="J5" s="4">
        <v>3</v>
      </c>
      <c r="K5" s="4">
        <v>2</v>
      </c>
      <c r="L5" s="70">
        <v>2</v>
      </c>
      <c r="M5" s="75">
        <f t="shared" si="0"/>
        <v>36</v>
      </c>
      <c r="N5" s="78">
        <f t="shared" si="1"/>
        <v>9</v>
      </c>
      <c r="O5" s="75">
        <f t="shared" si="2"/>
        <v>27</v>
      </c>
    </row>
    <row r="6" spans="1:15" ht="27" customHeight="1">
      <c r="A6" s="63">
        <f aca="true" t="shared" si="3" ref="A6:A21">SUM(A5+1)</f>
        <v>3</v>
      </c>
      <c r="B6" s="60" t="s">
        <v>44</v>
      </c>
      <c r="C6" s="25" t="s">
        <v>45</v>
      </c>
      <c r="D6" s="50">
        <v>18</v>
      </c>
      <c r="E6" s="4">
        <v>5</v>
      </c>
      <c r="F6" s="4">
        <v>5</v>
      </c>
      <c r="G6" s="4">
        <v>4</v>
      </c>
      <c r="H6" s="4">
        <v>4</v>
      </c>
      <c r="I6" s="5">
        <v>1</v>
      </c>
      <c r="J6" s="4">
        <v>5</v>
      </c>
      <c r="K6" s="4">
        <v>3</v>
      </c>
      <c r="L6" s="70">
        <v>3</v>
      </c>
      <c r="M6" s="75">
        <f t="shared" si="0"/>
        <v>48</v>
      </c>
      <c r="N6" s="78">
        <f t="shared" si="1"/>
        <v>18</v>
      </c>
      <c r="O6" s="75">
        <f t="shared" si="2"/>
        <v>30</v>
      </c>
    </row>
    <row r="7" spans="1:15" ht="27" customHeight="1">
      <c r="A7" s="63">
        <f t="shared" si="3"/>
        <v>4</v>
      </c>
      <c r="B7" s="60" t="s">
        <v>73</v>
      </c>
      <c r="C7" s="25" t="s">
        <v>79</v>
      </c>
      <c r="D7" s="82">
        <v>4</v>
      </c>
      <c r="E7" s="5">
        <v>1</v>
      </c>
      <c r="F7" s="1">
        <v>2</v>
      </c>
      <c r="G7" s="1">
        <v>16</v>
      </c>
      <c r="H7" s="1">
        <v>5</v>
      </c>
      <c r="I7" s="1">
        <v>3</v>
      </c>
      <c r="J7" s="1">
        <v>2</v>
      </c>
      <c r="K7" s="5">
        <v>1</v>
      </c>
      <c r="L7" s="87">
        <v>17</v>
      </c>
      <c r="M7" s="75">
        <f t="shared" si="0"/>
        <v>51</v>
      </c>
      <c r="N7" s="78">
        <f t="shared" si="1"/>
        <v>17</v>
      </c>
      <c r="O7" s="75">
        <f t="shared" si="2"/>
        <v>34</v>
      </c>
    </row>
    <row r="8" spans="1:15" ht="27" customHeight="1">
      <c r="A8" s="63">
        <f t="shared" si="3"/>
        <v>5</v>
      </c>
      <c r="B8" s="60" t="s">
        <v>46</v>
      </c>
      <c r="C8" s="25" t="s">
        <v>77</v>
      </c>
      <c r="D8" s="50">
        <v>8</v>
      </c>
      <c r="E8" s="4">
        <v>8</v>
      </c>
      <c r="F8" s="4">
        <v>8</v>
      </c>
      <c r="G8" s="4">
        <v>6</v>
      </c>
      <c r="H8" s="4">
        <v>6</v>
      </c>
      <c r="I8" s="4">
        <v>4</v>
      </c>
      <c r="J8" s="4">
        <v>7</v>
      </c>
      <c r="K8" s="4">
        <v>7</v>
      </c>
      <c r="L8" s="72">
        <v>1</v>
      </c>
      <c r="M8" s="75">
        <f t="shared" si="0"/>
        <v>55</v>
      </c>
      <c r="N8" s="78">
        <f t="shared" si="1"/>
        <v>8</v>
      </c>
      <c r="O8" s="75">
        <f t="shared" si="2"/>
        <v>47</v>
      </c>
    </row>
    <row r="9" spans="1:15" ht="27" customHeight="1">
      <c r="A9" s="63">
        <f t="shared" si="3"/>
        <v>6</v>
      </c>
      <c r="B9" s="60" t="s">
        <v>42</v>
      </c>
      <c r="C9" s="25" t="s">
        <v>43</v>
      </c>
      <c r="D9" s="83">
        <v>1</v>
      </c>
      <c r="E9" s="1">
        <v>3</v>
      </c>
      <c r="F9" s="1">
        <v>3</v>
      </c>
      <c r="G9" s="6">
        <v>15</v>
      </c>
      <c r="H9" s="1">
        <v>9</v>
      </c>
      <c r="I9" s="1">
        <v>8</v>
      </c>
      <c r="J9" s="1">
        <v>8</v>
      </c>
      <c r="K9" s="1">
        <v>9</v>
      </c>
      <c r="L9" s="71">
        <v>9</v>
      </c>
      <c r="M9" s="75">
        <f t="shared" si="0"/>
        <v>65</v>
      </c>
      <c r="N9" s="78">
        <f t="shared" si="1"/>
        <v>15</v>
      </c>
      <c r="O9" s="75">
        <f t="shared" si="2"/>
        <v>50</v>
      </c>
    </row>
    <row r="10" spans="1:15" ht="27" customHeight="1">
      <c r="A10" s="63">
        <f t="shared" si="3"/>
        <v>7</v>
      </c>
      <c r="B10" s="60" t="s">
        <v>58</v>
      </c>
      <c r="C10" s="25" t="s">
        <v>50</v>
      </c>
      <c r="D10" s="50">
        <v>14</v>
      </c>
      <c r="E10" s="1">
        <v>7</v>
      </c>
      <c r="F10" s="1">
        <v>6</v>
      </c>
      <c r="G10" s="1">
        <v>5</v>
      </c>
      <c r="H10" s="1">
        <v>10</v>
      </c>
      <c r="I10" s="1">
        <v>5</v>
      </c>
      <c r="J10" s="1">
        <v>6</v>
      </c>
      <c r="K10" s="1">
        <v>5</v>
      </c>
      <c r="L10" s="71">
        <v>8</v>
      </c>
      <c r="M10" s="75">
        <f t="shared" si="0"/>
        <v>66</v>
      </c>
      <c r="N10" s="78">
        <f t="shared" si="1"/>
        <v>14</v>
      </c>
      <c r="O10" s="75">
        <f t="shared" si="2"/>
        <v>52</v>
      </c>
    </row>
    <row r="11" spans="1:15" ht="27" customHeight="1">
      <c r="A11" s="63">
        <f t="shared" si="3"/>
        <v>8</v>
      </c>
      <c r="B11" s="60" t="s">
        <v>59</v>
      </c>
      <c r="C11" s="25" t="s">
        <v>47</v>
      </c>
      <c r="D11" s="50">
        <v>20</v>
      </c>
      <c r="E11" s="1">
        <v>10</v>
      </c>
      <c r="F11" s="1">
        <v>10</v>
      </c>
      <c r="G11" s="1">
        <v>10</v>
      </c>
      <c r="H11" s="1">
        <v>2</v>
      </c>
      <c r="I11" s="1">
        <v>7</v>
      </c>
      <c r="J11" s="1">
        <v>4</v>
      </c>
      <c r="K11" s="1">
        <v>6</v>
      </c>
      <c r="L11" s="71">
        <v>7</v>
      </c>
      <c r="M11" s="75">
        <f t="shared" si="0"/>
        <v>76</v>
      </c>
      <c r="N11" s="78">
        <f t="shared" si="1"/>
        <v>20</v>
      </c>
      <c r="O11" s="75">
        <f t="shared" si="2"/>
        <v>56</v>
      </c>
    </row>
    <row r="12" spans="1:15" ht="27" customHeight="1">
      <c r="A12" s="63">
        <f t="shared" si="3"/>
        <v>9</v>
      </c>
      <c r="B12" s="60" t="s">
        <v>74</v>
      </c>
      <c r="C12" s="25" t="s">
        <v>22</v>
      </c>
      <c r="D12" s="82">
        <v>2</v>
      </c>
      <c r="E12" s="1">
        <v>4</v>
      </c>
      <c r="F12" s="1">
        <v>4</v>
      </c>
      <c r="G12" s="1">
        <v>8</v>
      </c>
      <c r="H12" s="6">
        <v>13</v>
      </c>
      <c r="I12" s="1">
        <v>11</v>
      </c>
      <c r="J12" s="1">
        <v>10</v>
      </c>
      <c r="K12" s="1">
        <v>10</v>
      </c>
      <c r="L12" s="71">
        <v>11</v>
      </c>
      <c r="M12" s="75">
        <f t="shared" si="0"/>
        <v>73</v>
      </c>
      <c r="N12" s="78">
        <f t="shared" si="1"/>
        <v>13</v>
      </c>
      <c r="O12" s="75">
        <f t="shared" si="2"/>
        <v>60</v>
      </c>
    </row>
    <row r="13" spans="1:15" ht="27" customHeight="1">
      <c r="A13" s="63">
        <f t="shared" si="3"/>
        <v>10</v>
      </c>
      <c r="B13" s="60" t="s">
        <v>15</v>
      </c>
      <c r="C13" s="25" t="s">
        <v>16</v>
      </c>
      <c r="D13" s="81">
        <v>5</v>
      </c>
      <c r="E13" s="4">
        <v>12</v>
      </c>
      <c r="F13" s="4">
        <v>7</v>
      </c>
      <c r="G13" s="4">
        <v>9</v>
      </c>
      <c r="H13" s="4">
        <v>7</v>
      </c>
      <c r="I13" s="6">
        <v>13</v>
      </c>
      <c r="J13" s="4">
        <v>11</v>
      </c>
      <c r="K13" s="4">
        <v>11</v>
      </c>
      <c r="L13" s="70">
        <v>6</v>
      </c>
      <c r="M13" s="75">
        <f t="shared" si="0"/>
        <v>81</v>
      </c>
      <c r="N13" s="78">
        <f t="shared" si="1"/>
        <v>13</v>
      </c>
      <c r="O13" s="75">
        <f t="shared" si="2"/>
        <v>68</v>
      </c>
    </row>
    <row r="14" spans="1:15" ht="27" customHeight="1">
      <c r="A14" s="63">
        <f t="shared" si="3"/>
        <v>11</v>
      </c>
      <c r="B14" s="60" t="s">
        <v>60</v>
      </c>
      <c r="C14" s="25" t="s">
        <v>48</v>
      </c>
      <c r="D14" s="82">
        <v>9</v>
      </c>
      <c r="E14" s="6">
        <v>19</v>
      </c>
      <c r="F14" s="1">
        <v>13</v>
      </c>
      <c r="G14" s="1">
        <v>2</v>
      </c>
      <c r="H14" s="1">
        <v>11</v>
      </c>
      <c r="I14" s="1">
        <v>9</v>
      </c>
      <c r="J14" s="1">
        <v>14</v>
      </c>
      <c r="K14" s="1">
        <v>13</v>
      </c>
      <c r="L14" s="71">
        <v>12</v>
      </c>
      <c r="M14" s="75">
        <f t="shared" si="0"/>
        <v>102</v>
      </c>
      <c r="N14" s="78">
        <f t="shared" si="1"/>
        <v>19</v>
      </c>
      <c r="O14" s="75">
        <f t="shared" si="2"/>
        <v>83</v>
      </c>
    </row>
    <row r="15" spans="1:15" ht="27" customHeight="1">
      <c r="A15" s="63">
        <f t="shared" si="3"/>
        <v>12</v>
      </c>
      <c r="B15" s="60" t="s">
        <v>20</v>
      </c>
      <c r="C15" s="25" t="s">
        <v>66</v>
      </c>
      <c r="D15" s="82">
        <v>3</v>
      </c>
      <c r="E15" s="1">
        <v>13</v>
      </c>
      <c r="F15" s="1">
        <v>11</v>
      </c>
      <c r="G15" s="1">
        <v>18</v>
      </c>
      <c r="H15" s="1">
        <v>14</v>
      </c>
      <c r="I15" s="6">
        <v>23</v>
      </c>
      <c r="J15" s="55">
        <v>23</v>
      </c>
      <c r="K15" s="1">
        <v>8</v>
      </c>
      <c r="L15" s="71">
        <v>5</v>
      </c>
      <c r="M15" s="75">
        <f t="shared" si="0"/>
        <v>118</v>
      </c>
      <c r="N15" s="78">
        <f t="shared" si="1"/>
        <v>23</v>
      </c>
      <c r="O15" s="75">
        <f t="shared" si="2"/>
        <v>95</v>
      </c>
    </row>
    <row r="16" spans="1:15" ht="27" customHeight="1">
      <c r="A16" s="63">
        <f t="shared" si="3"/>
        <v>13</v>
      </c>
      <c r="B16" s="60" t="s">
        <v>25</v>
      </c>
      <c r="C16" s="25" t="s">
        <v>55</v>
      </c>
      <c r="D16" s="81">
        <v>12</v>
      </c>
      <c r="E16" s="4">
        <v>14</v>
      </c>
      <c r="F16" s="4">
        <v>15</v>
      </c>
      <c r="G16" s="4">
        <v>11</v>
      </c>
      <c r="H16" s="4">
        <v>15</v>
      </c>
      <c r="I16" s="4">
        <v>10</v>
      </c>
      <c r="J16" s="4">
        <v>12</v>
      </c>
      <c r="K16" s="4">
        <v>12</v>
      </c>
      <c r="L16" s="70">
        <v>13</v>
      </c>
      <c r="M16" s="75">
        <f t="shared" si="0"/>
        <v>114</v>
      </c>
      <c r="N16" s="78">
        <f t="shared" si="1"/>
        <v>15</v>
      </c>
      <c r="O16" s="75">
        <f t="shared" si="2"/>
        <v>99</v>
      </c>
    </row>
    <row r="17" spans="1:15" ht="27" customHeight="1">
      <c r="A17" s="63">
        <f t="shared" si="3"/>
        <v>14</v>
      </c>
      <c r="B17" s="60" t="s">
        <v>61</v>
      </c>
      <c r="C17" s="25" t="s">
        <v>49</v>
      </c>
      <c r="D17" s="81">
        <v>13</v>
      </c>
      <c r="E17" s="4">
        <v>11</v>
      </c>
      <c r="F17" s="4">
        <v>18</v>
      </c>
      <c r="G17" s="4">
        <v>14</v>
      </c>
      <c r="H17" s="4">
        <v>16</v>
      </c>
      <c r="I17" s="4">
        <v>16</v>
      </c>
      <c r="J17" s="4">
        <v>13</v>
      </c>
      <c r="K17" s="6">
        <v>23</v>
      </c>
      <c r="L17" s="70">
        <v>10</v>
      </c>
      <c r="M17" s="75">
        <f t="shared" si="0"/>
        <v>134</v>
      </c>
      <c r="N17" s="78">
        <f t="shared" si="1"/>
        <v>23</v>
      </c>
      <c r="O17" s="75">
        <f t="shared" si="2"/>
        <v>111</v>
      </c>
    </row>
    <row r="18" spans="1:15" ht="27" customHeight="1">
      <c r="A18" s="63">
        <f t="shared" si="3"/>
        <v>15</v>
      </c>
      <c r="B18" s="60" t="s">
        <v>62</v>
      </c>
      <c r="C18" s="25" t="s">
        <v>52</v>
      </c>
      <c r="D18" s="82">
        <v>16</v>
      </c>
      <c r="E18" s="1">
        <v>9</v>
      </c>
      <c r="F18" s="1">
        <v>17</v>
      </c>
      <c r="G18" s="1">
        <v>17</v>
      </c>
      <c r="H18" s="1">
        <v>8</v>
      </c>
      <c r="I18" s="1">
        <v>17</v>
      </c>
      <c r="J18" s="1">
        <v>9</v>
      </c>
      <c r="K18" s="6">
        <v>23</v>
      </c>
      <c r="L18" s="73">
        <v>23</v>
      </c>
      <c r="M18" s="75">
        <f t="shared" si="0"/>
        <v>139</v>
      </c>
      <c r="N18" s="78">
        <f>MAX(D18:L18)</f>
        <v>23</v>
      </c>
      <c r="O18" s="75">
        <f t="shared" si="2"/>
        <v>116</v>
      </c>
    </row>
    <row r="19" spans="1:15" ht="27" customHeight="1">
      <c r="A19" s="63">
        <f t="shared" si="3"/>
        <v>16</v>
      </c>
      <c r="B19" s="60" t="s">
        <v>56</v>
      </c>
      <c r="C19" s="25" t="s">
        <v>57</v>
      </c>
      <c r="D19" s="81">
        <v>10</v>
      </c>
      <c r="E19" s="4">
        <v>17</v>
      </c>
      <c r="F19" s="4">
        <v>16</v>
      </c>
      <c r="G19" s="4">
        <v>12</v>
      </c>
      <c r="H19" s="4">
        <v>18</v>
      </c>
      <c r="I19" s="6">
        <v>20</v>
      </c>
      <c r="J19" s="4">
        <v>16</v>
      </c>
      <c r="K19" s="4">
        <v>15</v>
      </c>
      <c r="L19" s="70">
        <v>14</v>
      </c>
      <c r="M19" s="75">
        <f t="shared" si="0"/>
        <v>138</v>
      </c>
      <c r="N19" s="78">
        <f t="shared" si="1"/>
        <v>20</v>
      </c>
      <c r="O19" s="75">
        <f t="shared" si="2"/>
        <v>118</v>
      </c>
    </row>
    <row r="20" spans="1:15" ht="27" customHeight="1">
      <c r="A20" s="63">
        <f t="shared" si="3"/>
        <v>17</v>
      </c>
      <c r="B20" s="60" t="s">
        <v>23</v>
      </c>
      <c r="C20" s="25" t="s">
        <v>24</v>
      </c>
      <c r="D20" s="81">
        <v>11</v>
      </c>
      <c r="E20" s="4">
        <v>18</v>
      </c>
      <c r="F20" s="4">
        <v>14</v>
      </c>
      <c r="G20" s="4">
        <v>7</v>
      </c>
      <c r="H20" s="4">
        <v>12</v>
      </c>
      <c r="I20" s="4">
        <v>12</v>
      </c>
      <c r="J20" s="6">
        <v>23</v>
      </c>
      <c r="K20" s="55">
        <v>23</v>
      </c>
      <c r="L20" s="73">
        <v>23</v>
      </c>
      <c r="M20" s="75">
        <f>SUM(D20:L20)</f>
        <v>143</v>
      </c>
      <c r="N20" s="78">
        <f>MAX(D20:L20)</f>
        <v>23</v>
      </c>
      <c r="O20" s="75">
        <f>SUM(M20-N20)</f>
        <v>120</v>
      </c>
    </row>
    <row r="21" spans="1:15" ht="27" customHeight="1">
      <c r="A21" s="63">
        <f t="shared" si="3"/>
        <v>18</v>
      </c>
      <c r="B21" s="60" t="s">
        <v>78</v>
      </c>
      <c r="C21" s="25" t="s">
        <v>28</v>
      </c>
      <c r="D21" s="81">
        <v>17</v>
      </c>
      <c r="E21" s="4">
        <v>16</v>
      </c>
      <c r="F21" s="6">
        <v>19</v>
      </c>
      <c r="G21" s="4">
        <v>13</v>
      </c>
      <c r="H21" s="4">
        <v>17</v>
      </c>
      <c r="I21" s="4">
        <v>15</v>
      </c>
      <c r="J21" s="4">
        <v>15</v>
      </c>
      <c r="K21" s="4">
        <v>14</v>
      </c>
      <c r="L21" s="70">
        <v>15</v>
      </c>
      <c r="M21" s="75">
        <f t="shared" si="0"/>
        <v>141</v>
      </c>
      <c r="N21" s="78">
        <f t="shared" si="1"/>
        <v>19</v>
      </c>
      <c r="O21" s="75">
        <f t="shared" si="2"/>
        <v>122</v>
      </c>
    </row>
    <row r="22" spans="1:15" ht="27" customHeight="1">
      <c r="A22" s="63">
        <f>SUM(A21+1)</f>
        <v>19</v>
      </c>
      <c r="B22" s="60" t="s">
        <v>75</v>
      </c>
      <c r="C22" s="25" t="s">
        <v>85</v>
      </c>
      <c r="D22" s="81">
        <v>15</v>
      </c>
      <c r="E22" s="6">
        <v>20</v>
      </c>
      <c r="F22" s="4">
        <v>20</v>
      </c>
      <c r="G22" s="4">
        <v>19</v>
      </c>
      <c r="H22" s="4">
        <v>19</v>
      </c>
      <c r="I22" s="4">
        <v>19</v>
      </c>
      <c r="J22" s="4">
        <v>17</v>
      </c>
      <c r="K22" s="4">
        <v>17</v>
      </c>
      <c r="L22" s="70">
        <v>16</v>
      </c>
      <c r="M22" s="75">
        <f t="shared" si="0"/>
        <v>162</v>
      </c>
      <c r="N22" s="78">
        <f t="shared" si="1"/>
        <v>20</v>
      </c>
      <c r="O22" s="75">
        <f t="shared" si="2"/>
        <v>142</v>
      </c>
    </row>
    <row r="23" spans="1:15" ht="27" customHeight="1">
      <c r="A23" s="63">
        <f>SUM(A22+1)</f>
        <v>20</v>
      </c>
      <c r="B23" s="60" t="s">
        <v>63</v>
      </c>
      <c r="C23" s="25" t="s">
        <v>53</v>
      </c>
      <c r="D23" s="82">
        <v>19</v>
      </c>
      <c r="E23" s="1">
        <v>15</v>
      </c>
      <c r="F23" s="1">
        <v>12</v>
      </c>
      <c r="G23" s="1">
        <v>20</v>
      </c>
      <c r="H23" s="1">
        <v>20</v>
      </c>
      <c r="I23" s="1">
        <v>21</v>
      </c>
      <c r="J23" s="1">
        <v>18</v>
      </c>
      <c r="K23" s="6">
        <v>23</v>
      </c>
      <c r="L23" s="71">
        <v>19</v>
      </c>
      <c r="M23" s="75">
        <f t="shared" si="0"/>
        <v>167</v>
      </c>
      <c r="N23" s="78">
        <f t="shared" si="1"/>
        <v>23</v>
      </c>
      <c r="O23" s="75">
        <f t="shared" si="2"/>
        <v>144</v>
      </c>
    </row>
    <row r="24" spans="1:15" ht="27" customHeight="1">
      <c r="A24" s="63">
        <f>SUM(A23+1)</f>
        <v>21</v>
      </c>
      <c r="B24" s="60" t="s">
        <v>64</v>
      </c>
      <c r="C24" s="25" t="s">
        <v>54</v>
      </c>
      <c r="D24" s="81">
        <v>22</v>
      </c>
      <c r="E24" s="4">
        <v>21</v>
      </c>
      <c r="F24" s="4">
        <v>21</v>
      </c>
      <c r="G24" s="4">
        <v>21</v>
      </c>
      <c r="H24" s="6">
        <v>23</v>
      </c>
      <c r="I24" s="4">
        <v>14</v>
      </c>
      <c r="J24" s="4">
        <v>19</v>
      </c>
      <c r="K24" s="4">
        <v>16</v>
      </c>
      <c r="L24" s="73">
        <v>23</v>
      </c>
      <c r="M24" s="75">
        <f t="shared" si="0"/>
        <v>180</v>
      </c>
      <c r="N24" s="78">
        <f t="shared" si="1"/>
        <v>23</v>
      </c>
      <c r="O24" s="75">
        <f t="shared" si="2"/>
        <v>157</v>
      </c>
    </row>
    <row r="25" spans="1:15" ht="27" customHeight="1" thickBot="1">
      <c r="A25" s="64">
        <f>SUM(A24+1)</f>
        <v>22</v>
      </c>
      <c r="B25" s="61" t="s">
        <v>65</v>
      </c>
      <c r="C25" s="37" t="s">
        <v>51</v>
      </c>
      <c r="D25" s="84">
        <v>21</v>
      </c>
      <c r="E25" s="39">
        <v>22</v>
      </c>
      <c r="F25" s="39">
        <v>22</v>
      </c>
      <c r="G25" s="40">
        <v>23</v>
      </c>
      <c r="H25" s="39">
        <v>21</v>
      </c>
      <c r="I25" s="39">
        <v>18</v>
      </c>
      <c r="J25" s="62">
        <v>23</v>
      </c>
      <c r="K25" s="62">
        <v>23</v>
      </c>
      <c r="L25" s="74">
        <v>18</v>
      </c>
      <c r="M25" s="76">
        <f t="shared" si="0"/>
        <v>191</v>
      </c>
      <c r="N25" s="79">
        <f t="shared" si="1"/>
        <v>23</v>
      </c>
      <c r="O25" s="76">
        <f t="shared" si="2"/>
        <v>168</v>
      </c>
    </row>
    <row r="27" spans="2:9" ht="22.5" customHeight="1">
      <c r="B27" s="2" t="s">
        <v>86</v>
      </c>
      <c r="D27" s="56" t="s">
        <v>83</v>
      </c>
      <c r="E27" s="57"/>
      <c r="F27" s="57"/>
      <c r="G27" s="57"/>
      <c r="H27" s="57"/>
      <c r="I27" s="58"/>
    </row>
    <row r="28" spans="2:9" ht="22.5" customHeight="1">
      <c r="B28" s="2" t="s">
        <v>87</v>
      </c>
      <c r="D28" s="48" t="s">
        <v>82</v>
      </c>
      <c r="E28" s="49"/>
      <c r="F28" s="49"/>
      <c r="G28" s="49"/>
      <c r="H28" s="49"/>
      <c r="I28" s="50"/>
    </row>
    <row r="29" spans="2:9" ht="22.5" customHeight="1">
      <c r="B29" s="2" t="s">
        <v>88</v>
      </c>
      <c r="D29" s="52" t="s">
        <v>84</v>
      </c>
      <c r="E29" s="53"/>
      <c r="F29" s="53"/>
      <c r="G29" s="53"/>
      <c r="H29" s="53"/>
      <c r="I29" s="54"/>
    </row>
  </sheetData>
  <printOptions verticalCentered="1"/>
  <pageMargins left="0.3937007874015748" right="0.4724409448818898" top="1.6535433070866143" bottom="0.1968503937007874" header="0.1968503937007874" footer="0.15748031496062992"/>
  <pageSetup fitToHeight="1" fitToWidth="1" horizontalDpi="300" verticalDpi="300" orientation="landscape" paperSize="9" scale="61" r:id="rId2"/>
  <headerFooter alignWithMargins="0">
    <oddHeader>&amp;L&amp;"Arial,Bold"&amp;26Nawras Oman Hobie 16
National Championship 2007
Results
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="75" zoomScaleNormal="75" workbookViewId="0" topLeftCell="A1">
      <selection activeCell="S3" sqref="S3"/>
    </sheetView>
  </sheetViews>
  <sheetFormatPr defaultColWidth="9.140625" defaultRowHeight="22.5" customHeight="1"/>
  <cols>
    <col min="1" max="1" width="7.57421875" style="2" customWidth="1"/>
    <col min="2" max="2" width="31.7109375" style="2" customWidth="1"/>
    <col min="3" max="3" width="29.7109375" style="2" customWidth="1"/>
    <col min="4" max="15" width="6.7109375" style="2" customWidth="1"/>
    <col min="16" max="18" width="14.140625" style="2" customWidth="1"/>
    <col min="19" max="16384" width="13.421875" style="2" customWidth="1"/>
  </cols>
  <sheetData>
    <row r="1" ht="22.5" customHeight="1">
      <c r="A1" s="88" t="s">
        <v>90</v>
      </c>
    </row>
    <row r="2" ht="22.5" customHeight="1" thickBot="1"/>
    <row r="3" spans="1:18" ht="44.25" customHeight="1" thickBot="1">
      <c r="A3" s="7" t="s">
        <v>41</v>
      </c>
      <c r="B3" s="8" t="s">
        <v>67</v>
      </c>
      <c r="C3" s="9" t="s">
        <v>68</v>
      </c>
      <c r="D3" s="8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1" t="s">
        <v>13</v>
      </c>
      <c r="P3" s="7" t="s">
        <v>14</v>
      </c>
      <c r="Q3" s="7" t="s">
        <v>69</v>
      </c>
      <c r="R3" s="12" t="s">
        <v>70</v>
      </c>
    </row>
    <row r="4" spans="1:18" ht="22.5" customHeight="1">
      <c r="A4" s="13">
        <v>1</v>
      </c>
      <c r="B4" s="14" t="s">
        <v>71</v>
      </c>
      <c r="C4" s="15" t="s">
        <v>72</v>
      </c>
      <c r="D4" s="16">
        <v>1</v>
      </c>
      <c r="E4" s="17"/>
      <c r="F4" s="17"/>
      <c r="G4" s="17">
        <v>1</v>
      </c>
      <c r="H4" s="17">
        <v>1</v>
      </c>
      <c r="I4" s="17"/>
      <c r="J4" s="18">
        <v>3</v>
      </c>
      <c r="K4" s="17"/>
      <c r="L4" s="17"/>
      <c r="M4" s="17">
        <v>3</v>
      </c>
      <c r="N4" s="17">
        <v>1</v>
      </c>
      <c r="O4" s="19"/>
      <c r="P4" s="20">
        <f aca="true" t="shared" si="0" ref="P4:P21">SUM(D4:O4)</f>
        <v>10</v>
      </c>
      <c r="Q4" s="21">
        <f aca="true" t="shared" si="1" ref="Q4:Q21">MAX(D4:O4)</f>
        <v>3</v>
      </c>
      <c r="R4" s="22">
        <f aca="true" t="shared" si="2" ref="R4:R21">SUM(P4-Q4)</f>
        <v>7</v>
      </c>
    </row>
    <row r="5" spans="1:18" ht="22.5" customHeight="1">
      <c r="A5" s="23">
        <f aca="true" t="shared" si="3" ref="A5:A21">SUM(A4+1)</f>
        <v>2</v>
      </c>
      <c r="B5" s="24" t="s">
        <v>15</v>
      </c>
      <c r="C5" s="25" t="s">
        <v>16</v>
      </c>
      <c r="D5" s="26"/>
      <c r="E5" s="1">
        <v>2</v>
      </c>
      <c r="F5" s="1">
        <v>2</v>
      </c>
      <c r="G5" s="1"/>
      <c r="H5" s="1">
        <v>2</v>
      </c>
      <c r="I5" s="1"/>
      <c r="J5" s="1"/>
      <c r="K5" s="1">
        <v>1</v>
      </c>
      <c r="L5" s="1">
        <v>1</v>
      </c>
      <c r="M5" s="1"/>
      <c r="N5" s="6">
        <v>4</v>
      </c>
      <c r="O5" s="27"/>
      <c r="P5" s="28">
        <f t="shared" si="0"/>
        <v>12</v>
      </c>
      <c r="Q5" s="29">
        <f t="shared" si="1"/>
        <v>4</v>
      </c>
      <c r="R5" s="30">
        <f t="shared" si="2"/>
        <v>8</v>
      </c>
    </row>
    <row r="6" spans="1:18" ht="27" customHeight="1">
      <c r="A6" s="23">
        <f t="shared" si="3"/>
        <v>3</v>
      </c>
      <c r="B6" s="24" t="s">
        <v>17</v>
      </c>
      <c r="C6" s="25" t="s">
        <v>18</v>
      </c>
      <c r="D6" s="26"/>
      <c r="E6" s="4">
        <v>1</v>
      </c>
      <c r="F6" s="1"/>
      <c r="G6" s="3">
        <v>2</v>
      </c>
      <c r="H6" s="1"/>
      <c r="I6" s="3">
        <v>2</v>
      </c>
      <c r="J6" s="1"/>
      <c r="K6" s="6">
        <v>7</v>
      </c>
      <c r="L6" s="1"/>
      <c r="M6" s="3">
        <v>2</v>
      </c>
      <c r="N6" s="1"/>
      <c r="O6" s="27">
        <v>4</v>
      </c>
      <c r="P6" s="28">
        <f t="shared" si="0"/>
        <v>18</v>
      </c>
      <c r="Q6" s="29">
        <f t="shared" si="1"/>
        <v>7</v>
      </c>
      <c r="R6" s="30">
        <f t="shared" si="2"/>
        <v>11</v>
      </c>
    </row>
    <row r="7" spans="1:18" ht="27" customHeight="1">
      <c r="A7" s="23">
        <f t="shared" si="3"/>
        <v>4</v>
      </c>
      <c r="B7" s="24" t="s">
        <v>73</v>
      </c>
      <c r="C7" s="25" t="s">
        <v>19</v>
      </c>
      <c r="D7" s="31">
        <v>2</v>
      </c>
      <c r="E7" s="1"/>
      <c r="F7" s="1">
        <v>3</v>
      </c>
      <c r="G7" s="1"/>
      <c r="H7" s="1"/>
      <c r="I7" s="3">
        <v>3</v>
      </c>
      <c r="J7" s="6">
        <v>4</v>
      </c>
      <c r="K7" s="1"/>
      <c r="L7" s="3">
        <v>2</v>
      </c>
      <c r="M7" s="1"/>
      <c r="N7" s="1"/>
      <c r="O7" s="32">
        <v>1</v>
      </c>
      <c r="P7" s="28">
        <f t="shared" si="0"/>
        <v>15</v>
      </c>
      <c r="Q7" s="29">
        <f t="shared" si="1"/>
        <v>4</v>
      </c>
      <c r="R7" s="30">
        <f t="shared" si="2"/>
        <v>11</v>
      </c>
    </row>
    <row r="8" spans="1:18" ht="27" customHeight="1">
      <c r="A8" s="23">
        <f t="shared" si="3"/>
        <v>5</v>
      </c>
      <c r="B8" s="24" t="s">
        <v>20</v>
      </c>
      <c r="C8" s="25" t="s">
        <v>21</v>
      </c>
      <c r="D8" s="26">
        <v>4</v>
      </c>
      <c r="E8" s="1"/>
      <c r="F8" s="1"/>
      <c r="G8" s="6">
        <v>10</v>
      </c>
      <c r="H8" s="1">
        <v>5</v>
      </c>
      <c r="I8" s="1"/>
      <c r="J8" s="3">
        <v>1</v>
      </c>
      <c r="K8" s="1"/>
      <c r="L8" s="1"/>
      <c r="M8" s="3">
        <v>1</v>
      </c>
      <c r="N8" s="1">
        <v>3</v>
      </c>
      <c r="O8" s="27"/>
      <c r="P8" s="28">
        <f t="shared" si="0"/>
        <v>24</v>
      </c>
      <c r="Q8" s="29">
        <f t="shared" si="1"/>
        <v>10</v>
      </c>
      <c r="R8" s="30">
        <f t="shared" si="2"/>
        <v>14</v>
      </c>
    </row>
    <row r="9" spans="1:18" ht="27" customHeight="1">
      <c r="A9" s="23">
        <f t="shared" si="3"/>
        <v>6</v>
      </c>
      <c r="B9" s="24" t="s">
        <v>74</v>
      </c>
      <c r="C9" s="25" t="s">
        <v>22</v>
      </c>
      <c r="D9" s="33">
        <v>7</v>
      </c>
      <c r="E9" s="1"/>
      <c r="F9" s="3">
        <v>1</v>
      </c>
      <c r="G9" s="1"/>
      <c r="H9" s="1"/>
      <c r="I9" s="1">
        <v>6</v>
      </c>
      <c r="J9" s="3">
        <v>2</v>
      </c>
      <c r="K9" s="1"/>
      <c r="L9" s="1">
        <v>3</v>
      </c>
      <c r="M9" s="1"/>
      <c r="N9" s="1"/>
      <c r="O9" s="27">
        <v>2</v>
      </c>
      <c r="P9" s="28">
        <f t="shared" si="0"/>
        <v>21</v>
      </c>
      <c r="Q9" s="29">
        <f t="shared" si="1"/>
        <v>7</v>
      </c>
      <c r="R9" s="30">
        <f t="shared" si="2"/>
        <v>14</v>
      </c>
    </row>
    <row r="10" spans="1:18" ht="27" customHeight="1">
      <c r="A10" s="23">
        <f t="shared" si="3"/>
        <v>7</v>
      </c>
      <c r="B10" s="24" t="s">
        <v>23</v>
      </c>
      <c r="C10" s="25" t="s">
        <v>24</v>
      </c>
      <c r="D10" s="26"/>
      <c r="E10" s="1">
        <v>3</v>
      </c>
      <c r="F10" s="1"/>
      <c r="G10" s="1">
        <v>4</v>
      </c>
      <c r="H10" s="1"/>
      <c r="I10" s="1">
        <v>1</v>
      </c>
      <c r="J10" s="1"/>
      <c r="K10" s="6">
        <v>5</v>
      </c>
      <c r="L10" s="1"/>
      <c r="M10" s="1">
        <v>4</v>
      </c>
      <c r="N10" s="1"/>
      <c r="O10" s="27">
        <v>3</v>
      </c>
      <c r="P10" s="28">
        <f t="shared" si="0"/>
        <v>20</v>
      </c>
      <c r="Q10" s="29">
        <f t="shared" si="1"/>
        <v>5</v>
      </c>
      <c r="R10" s="30">
        <f t="shared" si="2"/>
        <v>15</v>
      </c>
    </row>
    <row r="11" spans="1:18" ht="27" customHeight="1">
      <c r="A11" s="23">
        <f t="shared" si="3"/>
        <v>8</v>
      </c>
      <c r="B11" s="24" t="s">
        <v>75</v>
      </c>
      <c r="C11" s="25" t="s">
        <v>76</v>
      </c>
      <c r="D11" s="26"/>
      <c r="E11" s="1">
        <v>5</v>
      </c>
      <c r="F11" s="1">
        <v>4</v>
      </c>
      <c r="G11" s="1"/>
      <c r="H11" s="1">
        <v>3</v>
      </c>
      <c r="I11" s="1"/>
      <c r="J11" s="1"/>
      <c r="K11" s="6">
        <v>8</v>
      </c>
      <c r="L11" s="1">
        <v>6</v>
      </c>
      <c r="M11" s="1"/>
      <c r="N11" s="1">
        <v>2</v>
      </c>
      <c r="O11" s="27"/>
      <c r="P11" s="28">
        <f t="shared" si="0"/>
        <v>28</v>
      </c>
      <c r="Q11" s="29">
        <f t="shared" si="1"/>
        <v>8</v>
      </c>
      <c r="R11" s="30">
        <f t="shared" si="2"/>
        <v>20</v>
      </c>
    </row>
    <row r="12" spans="1:18" ht="27" customHeight="1">
      <c r="A12" s="23">
        <f t="shared" si="3"/>
        <v>9</v>
      </c>
      <c r="B12" s="24" t="s">
        <v>25</v>
      </c>
      <c r="C12" s="25" t="s">
        <v>77</v>
      </c>
      <c r="D12" s="26"/>
      <c r="E12" s="1">
        <v>4</v>
      </c>
      <c r="F12" s="6">
        <v>7</v>
      </c>
      <c r="G12" s="1"/>
      <c r="H12" s="1">
        <v>4</v>
      </c>
      <c r="I12" s="1"/>
      <c r="J12" s="1"/>
      <c r="K12" s="1">
        <v>2</v>
      </c>
      <c r="L12" s="1">
        <v>5</v>
      </c>
      <c r="M12" s="1"/>
      <c r="N12" s="1">
        <v>6</v>
      </c>
      <c r="O12" s="27"/>
      <c r="P12" s="28">
        <f t="shared" si="0"/>
        <v>28</v>
      </c>
      <c r="Q12" s="29">
        <f t="shared" si="1"/>
        <v>7</v>
      </c>
      <c r="R12" s="30">
        <f t="shared" si="2"/>
        <v>21</v>
      </c>
    </row>
    <row r="13" spans="1:18" ht="27" customHeight="1">
      <c r="A13" s="23">
        <f t="shared" si="3"/>
        <v>10</v>
      </c>
      <c r="B13" s="24" t="s">
        <v>26</v>
      </c>
      <c r="C13" s="25" t="s">
        <v>27</v>
      </c>
      <c r="D13" s="26"/>
      <c r="E13" s="1">
        <v>6</v>
      </c>
      <c r="F13" s="1"/>
      <c r="G13" s="1">
        <v>3</v>
      </c>
      <c r="H13" s="1"/>
      <c r="I13" s="6">
        <v>8</v>
      </c>
      <c r="J13" s="1"/>
      <c r="K13" s="1">
        <v>3</v>
      </c>
      <c r="L13" s="1"/>
      <c r="M13" s="1">
        <v>5</v>
      </c>
      <c r="N13" s="1"/>
      <c r="O13" s="27">
        <v>7</v>
      </c>
      <c r="P13" s="28">
        <f t="shared" si="0"/>
        <v>32</v>
      </c>
      <c r="Q13" s="29">
        <f t="shared" si="1"/>
        <v>8</v>
      </c>
      <c r="R13" s="30">
        <f t="shared" si="2"/>
        <v>24</v>
      </c>
    </row>
    <row r="14" spans="1:18" ht="27" customHeight="1">
      <c r="A14" s="23">
        <f t="shared" si="3"/>
        <v>11</v>
      </c>
      <c r="B14" s="24" t="s">
        <v>78</v>
      </c>
      <c r="C14" s="25" t="s">
        <v>28</v>
      </c>
      <c r="D14" s="31">
        <v>3</v>
      </c>
      <c r="E14" s="1"/>
      <c r="F14" s="1"/>
      <c r="G14" s="1">
        <v>6</v>
      </c>
      <c r="H14" s="6">
        <v>7</v>
      </c>
      <c r="I14" s="1"/>
      <c r="J14" s="1">
        <v>6</v>
      </c>
      <c r="K14" s="1"/>
      <c r="L14" s="1"/>
      <c r="M14" s="1">
        <v>6</v>
      </c>
      <c r="N14" s="1">
        <v>5</v>
      </c>
      <c r="O14" s="27"/>
      <c r="P14" s="28">
        <f t="shared" si="0"/>
        <v>33</v>
      </c>
      <c r="Q14" s="29">
        <f t="shared" si="1"/>
        <v>7</v>
      </c>
      <c r="R14" s="30">
        <f t="shared" si="2"/>
        <v>26</v>
      </c>
    </row>
    <row r="15" spans="1:18" ht="27" customHeight="1">
      <c r="A15" s="23">
        <f t="shared" si="3"/>
        <v>12</v>
      </c>
      <c r="B15" s="24" t="s">
        <v>29</v>
      </c>
      <c r="C15" s="25" t="s">
        <v>30</v>
      </c>
      <c r="D15" s="26">
        <v>6</v>
      </c>
      <c r="E15" s="1"/>
      <c r="F15" s="3">
        <v>5</v>
      </c>
      <c r="G15" s="1"/>
      <c r="H15" s="1"/>
      <c r="I15" s="1">
        <v>5</v>
      </c>
      <c r="J15" s="1">
        <v>5</v>
      </c>
      <c r="K15" s="1"/>
      <c r="L15" s="6">
        <v>7</v>
      </c>
      <c r="M15" s="1"/>
      <c r="N15" s="1"/>
      <c r="O15" s="27">
        <v>5</v>
      </c>
      <c r="P15" s="28">
        <f t="shared" si="0"/>
        <v>33</v>
      </c>
      <c r="Q15" s="29">
        <f t="shared" si="1"/>
        <v>7</v>
      </c>
      <c r="R15" s="30">
        <f t="shared" si="2"/>
        <v>26</v>
      </c>
    </row>
    <row r="16" spans="1:18" ht="27" customHeight="1">
      <c r="A16" s="23">
        <f t="shared" si="3"/>
        <v>13</v>
      </c>
      <c r="B16" s="24" t="s">
        <v>31</v>
      </c>
      <c r="C16" s="25" t="s">
        <v>32</v>
      </c>
      <c r="D16" s="26">
        <v>5</v>
      </c>
      <c r="E16" s="1"/>
      <c r="F16" s="1">
        <v>6</v>
      </c>
      <c r="G16" s="1"/>
      <c r="H16" s="1"/>
      <c r="I16" s="1">
        <v>4</v>
      </c>
      <c r="J16" s="1">
        <v>8</v>
      </c>
      <c r="K16" s="1"/>
      <c r="L16" s="6">
        <v>9</v>
      </c>
      <c r="M16" s="1"/>
      <c r="N16" s="1"/>
      <c r="O16" s="27">
        <v>6</v>
      </c>
      <c r="P16" s="28">
        <f t="shared" si="0"/>
        <v>38</v>
      </c>
      <c r="Q16" s="29">
        <f t="shared" si="1"/>
        <v>9</v>
      </c>
      <c r="R16" s="30">
        <f t="shared" si="2"/>
        <v>29</v>
      </c>
    </row>
    <row r="17" spans="1:18" ht="27" customHeight="1">
      <c r="A17" s="23">
        <f t="shared" si="3"/>
        <v>14</v>
      </c>
      <c r="B17" s="24" t="s">
        <v>79</v>
      </c>
      <c r="C17" s="25" t="s">
        <v>33</v>
      </c>
      <c r="D17" s="26"/>
      <c r="E17" s="1">
        <v>7</v>
      </c>
      <c r="F17" s="1">
        <v>8</v>
      </c>
      <c r="G17" s="1"/>
      <c r="H17" s="1">
        <v>6</v>
      </c>
      <c r="I17" s="1"/>
      <c r="J17" s="1"/>
      <c r="K17" s="1">
        <v>4</v>
      </c>
      <c r="L17" s="6">
        <v>8</v>
      </c>
      <c r="M17" s="1"/>
      <c r="N17" s="1">
        <v>8</v>
      </c>
      <c r="O17" s="27"/>
      <c r="P17" s="28">
        <f t="shared" si="0"/>
        <v>41</v>
      </c>
      <c r="Q17" s="29">
        <f t="shared" si="1"/>
        <v>8</v>
      </c>
      <c r="R17" s="30">
        <f t="shared" si="2"/>
        <v>33</v>
      </c>
    </row>
    <row r="18" spans="1:18" ht="27" customHeight="1">
      <c r="A18" s="23">
        <f t="shared" si="3"/>
        <v>15</v>
      </c>
      <c r="B18" s="24" t="s">
        <v>80</v>
      </c>
      <c r="C18" s="25" t="s">
        <v>34</v>
      </c>
      <c r="D18" s="26"/>
      <c r="E18" s="1">
        <v>9</v>
      </c>
      <c r="F18" s="1"/>
      <c r="G18" s="1">
        <v>5</v>
      </c>
      <c r="H18" s="1"/>
      <c r="I18" s="1">
        <v>7</v>
      </c>
      <c r="J18" s="1"/>
      <c r="K18" s="1">
        <v>6</v>
      </c>
      <c r="L18" s="1"/>
      <c r="M18" s="1">
        <v>7</v>
      </c>
      <c r="N18" s="1"/>
      <c r="O18" s="34">
        <v>11</v>
      </c>
      <c r="P18" s="28">
        <f t="shared" si="0"/>
        <v>45</v>
      </c>
      <c r="Q18" s="29">
        <f t="shared" si="1"/>
        <v>11</v>
      </c>
      <c r="R18" s="30">
        <f t="shared" si="2"/>
        <v>34</v>
      </c>
    </row>
    <row r="19" spans="1:18" ht="27" customHeight="1">
      <c r="A19" s="23">
        <f t="shared" si="3"/>
        <v>16</v>
      </c>
      <c r="B19" s="24" t="s">
        <v>35</v>
      </c>
      <c r="C19" s="25" t="s">
        <v>36</v>
      </c>
      <c r="D19" s="26">
        <v>8</v>
      </c>
      <c r="E19" s="1"/>
      <c r="F19" s="1">
        <v>9</v>
      </c>
      <c r="G19" s="1"/>
      <c r="H19" s="1"/>
      <c r="I19" s="6">
        <v>10</v>
      </c>
      <c r="J19" s="1">
        <v>7</v>
      </c>
      <c r="K19" s="1"/>
      <c r="L19" s="1">
        <v>4</v>
      </c>
      <c r="M19" s="1"/>
      <c r="N19" s="1"/>
      <c r="O19" s="27">
        <v>8</v>
      </c>
      <c r="P19" s="28">
        <f t="shared" si="0"/>
        <v>46</v>
      </c>
      <c r="Q19" s="29">
        <f t="shared" si="1"/>
        <v>10</v>
      </c>
      <c r="R19" s="30">
        <f t="shared" si="2"/>
        <v>36</v>
      </c>
    </row>
    <row r="20" spans="1:18" ht="27" customHeight="1">
      <c r="A20" s="23">
        <f t="shared" si="3"/>
        <v>17</v>
      </c>
      <c r="B20" s="24" t="s">
        <v>37</v>
      </c>
      <c r="C20" s="25" t="s">
        <v>38</v>
      </c>
      <c r="D20" s="26"/>
      <c r="E20" s="1">
        <v>8</v>
      </c>
      <c r="F20" s="1"/>
      <c r="G20" s="1">
        <v>7</v>
      </c>
      <c r="H20" s="1"/>
      <c r="I20" s="1">
        <v>9</v>
      </c>
      <c r="J20" s="1"/>
      <c r="K20" s="1">
        <v>9</v>
      </c>
      <c r="L20" s="1"/>
      <c r="M20" s="1">
        <v>8</v>
      </c>
      <c r="N20" s="1"/>
      <c r="O20" s="34">
        <v>11</v>
      </c>
      <c r="P20" s="28">
        <f t="shared" si="0"/>
        <v>52</v>
      </c>
      <c r="Q20" s="29">
        <f t="shared" si="1"/>
        <v>11</v>
      </c>
      <c r="R20" s="30">
        <f t="shared" si="2"/>
        <v>41</v>
      </c>
    </row>
    <row r="21" spans="1:18" ht="27" customHeight="1" thickBot="1">
      <c r="A21" s="35">
        <f t="shared" si="3"/>
        <v>18</v>
      </c>
      <c r="B21" s="36" t="s">
        <v>39</v>
      </c>
      <c r="C21" s="37" t="s">
        <v>40</v>
      </c>
      <c r="D21" s="38">
        <v>9</v>
      </c>
      <c r="E21" s="39"/>
      <c r="F21" s="39"/>
      <c r="G21" s="40">
        <v>10</v>
      </c>
      <c r="H21" s="39">
        <v>9</v>
      </c>
      <c r="I21" s="39"/>
      <c r="J21" s="39">
        <v>10</v>
      </c>
      <c r="K21" s="39"/>
      <c r="L21" s="39"/>
      <c r="M21" s="39">
        <v>9</v>
      </c>
      <c r="N21" s="39">
        <v>7</v>
      </c>
      <c r="O21" s="41"/>
      <c r="P21" s="42">
        <f t="shared" si="0"/>
        <v>54</v>
      </c>
      <c r="Q21" s="43">
        <f t="shared" si="1"/>
        <v>10</v>
      </c>
      <c r="R21" s="44">
        <f t="shared" si="2"/>
        <v>44</v>
      </c>
    </row>
    <row r="23" spans="4:9" ht="22.5" customHeight="1">
      <c r="D23" s="45" t="s">
        <v>81</v>
      </c>
      <c r="E23" s="46"/>
      <c r="F23" s="46"/>
      <c r="G23" s="46"/>
      <c r="H23" s="46"/>
      <c r="I23" s="47"/>
    </row>
    <row r="24" spans="4:9" ht="22.5" customHeight="1">
      <c r="D24" s="48" t="s">
        <v>82</v>
      </c>
      <c r="E24" s="49"/>
      <c r="F24" s="49"/>
      <c r="G24" s="49"/>
      <c r="H24" s="49"/>
      <c r="I24" s="50"/>
    </row>
    <row r="25" ht="22.5" customHeight="1">
      <c r="D25" s="51"/>
    </row>
  </sheetData>
  <printOptions horizontalCentered="1" verticalCentered="1"/>
  <pageMargins left="0.41" right="0.49" top="1.67" bottom="0.21" header="0.2" footer="0.14"/>
  <pageSetup fitToHeight="1" fitToWidth="1" horizontalDpi="300" verticalDpi="300" orientation="landscape" paperSize="9" scale="73" r:id="rId2"/>
  <headerFooter alignWithMargins="0">
    <oddHeader>&amp;L&amp;"Arial,Bold"&amp;20 2007 Nawras Oman Hobie 16
National Championship
Results
Prequalification Round&amp;R&amp;G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Clark</dc:creator>
  <cp:keywords/>
  <dc:description/>
  <cp:lastModifiedBy>mu50391</cp:lastModifiedBy>
  <cp:lastPrinted>2007-09-09T10:24:34Z</cp:lastPrinted>
  <dcterms:created xsi:type="dcterms:W3CDTF">2007-09-01T14:59:27Z</dcterms:created>
  <dcterms:modified xsi:type="dcterms:W3CDTF">2007-09-09T10:28:30Z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-1625999834</vt:i4>
  </property>
  <property fmtid="{D5CDD505-2E9C-101B-9397-08002B2CF9AE}" pid="3" name="_EmailSubject">
    <vt:lpwstr>Final Results</vt:lpwstr>
  </property>
  <property fmtid="{D5CDD505-2E9C-101B-9397-08002B2CF9AE}" pid="4" name="_AuthorEmail">
    <vt:lpwstr>Robbert.Nieuwenhuijs@pdo.co.om</vt:lpwstr>
  </property>
  <property fmtid="{D5CDD505-2E9C-101B-9397-08002B2CF9AE}" pid="5" name="_AuthorEmailDisplayName">
    <vt:lpwstr>Nieuwenhuijs, Robbert DSC82</vt:lpwstr>
  </property>
  <property fmtid="{D5CDD505-2E9C-101B-9397-08002B2CF9AE}" pid="6" name="_ReviewingToolsShownOnce">
    <vt:lpwstr/>
  </property>
</Properties>
</file>