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2007 Oman H-16 Youth Nationals" sheetId="1" r:id="rId1"/>
    <sheet name="2006 Oman H-16 Youth Nationals" sheetId="2" r:id="rId2"/>
  </sheets>
  <definedNames/>
  <calcPr fullCalcOnLoad="1"/>
</workbook>
</file>

<file path=xl/sharedStrings.xml><?xml version="1.0" encoding="utf-8"?>
<sst xmlns="http://schemas.openxmlformats.org/spreadsheetml/2006/main" count="78" uniqueCount="57">
  <si>
    <t>R1</t>
  </si>
  <si>
    <t>R2</t>
  </si>
  <si>
    <t>R3</t>
  </si>
  <si>
    <t>R4</t>
  </si>
  <si>
    <t>R5</t>
  </si>
  <si>
    <t>R6</t>
  </si>
  <si>
    <t>R7</t>
  </si>
  <si>
    <t>Total</t>
  </si>
  <si>
    <t>Nick Whyte</t>
  </si>
  <si>
    <t>Abdul Latif Abdulla</t>
  </si>
  <si>
    <t>Olivia Faulkner</t>
  </si>
  <si>
    <t>Paddy Faulkner</t>
  </si>
  <si>
    <t>Suleiman Khamis</t>
  </si>
  <si>
    <t>Results of the Audi 2006 Oman Hobie-16 Youth National Chamionship</t>
  </si>
  <si>
    <t>Held at RAHBC on 22 December 2006</t>
  </si>
  <si>
    <t>Pos</t>
  </si>
  <si>
    <t>Helm (age in yrs)</t>
  </si>
  <si>
    <t>Crew (age in yrs)</t>
  </si>
  <si>
    <t>Boat</t>
  </si>
  <si>
    <t>Weight</t>
  </si>
  <si>
    <t>Race Points</t>
  </si>
  <si>
    <t>Race Timing (min.sec)</t>
  </si>
  <si>
    <t>Nr</t>
  </si>
  <si>
    <t>kg</t>
  </si>
  <si>
    <t>Discard</t>
  </si>
  <si>
    <t>Net Total</t>
  </si>
  <si>
    <t>Eric van Thiel (19)</t>
  </si>
  <si>
    <t>Nick Saeby (17)</t>
  </si>
  <si>
    <t>Safiya al Habsi (19)</t>
  </si>
  <si>
    <t>Sam Mason (12)</t>
  </si>
  <si>
    <t>Gordon Whitley (17)</t>
  </si>
  <si>
    <t>Alexandre Rice (12)</t>
  </si>
  <si>
    <t>Kathie Whyte (15)</t>
  </si>
  <si>
    <t>Lucie Ambrose (13)</t>
  </si>
  <si>
    <t>Andrew Whyte (17)</t>
  </si>
  <si>
    <t>Ameya Borardikar (18)</t>
  </si>
  <si>
    <t>Rob Clark (16)</t>
  </si>
  <si>
    <t>Suzie Clark (14)</t>
  </si>
  <si>
    <t>Martijn Mink (18)</t>
  </si>
  <si>
    <t>Patrick Stauble (15)</t>
  </si>
  <si>
    <t>Stephen Mackay (17)</t>
  </si>
  <si>
    <t>Marianne Meulman (17)</t>
  </si>
  <si>
    <t>Paul-Henri van Thiel (13)</t>
  </si>
  <si>
    <t>Duko van Rossem (17)</t>
  </si>
  <si>
    <t>DNS</t>
  </si>
  <si>
    <t>DNF</t>
  </si>
  <si>
    <t>Held at RAHBC on 20-21 December 2007</t>
  </si>
  <si>
    <t>Results of the Nawras Oman Hobie 16 Youth National Championship  2007</t>
  </si>
  <si>
    <t>Gordon Whitley (18)</t>
  </si>
  <si>
    <t>Alexandre Rice (13)</t>
  </si>
  <si>
    <t>Rob Clark (17)</t>
  </si>
  <si>
    <t>Suzie Clark (15)</t>
  </si>
  <si>
    <t>Kathie Whyte (16)</t>
  </si>
  <si>
    <t>Lucie Ambrose (14)</t>
  </si>
  <si>
    <t>Andrew Whyte (18)</t>
  </si>
  <si>
    <t>Paul Henri van Thiel (14)</t>
  </si>
  <si>
    <t>Nick Saeby (18)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</si>
</sst>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  <numFmt numFmtId="173" formatCode="h:mm;@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18" xfId="0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5" borderId="29" xfId="0" applyNumberForma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2" fontId="0" fillId="7" borderId="30" xfId="0" applyNumberForma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2" fontId="0" fillId="8" borderId="18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1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2</xdr:col>
      <xdr:colOff>866775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104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2"/>
  <sheetViews>
    <sheetView tabSelected="1" workbookViewId="0" topLeftCell="A1">
      <selection activeCell="D16" sqref="D16"/>
    </sheetView>
  </sheetViews>
  <sheetFormatPr defaultColWidth="9.140625" defaultRowHeight="22.5" customHeight="1"/>
  <cols>
    <col min="1" max="1" width="1.1484375" style="1" customWidth="1"/>
    <col min="2" max="2" width="6.421875" style="1" customWidth="1"/>
    <col min="3" max="4" width="21.7109375" style="1" customWidth="1"/>
    <col min="5" max="5" width="5.140625" style="1" hidden="1" customWidth="1"/>
    <col min="6" max="6" width="7.421875" style="1" hidden="1" customWidth="1"/>
    <col min="7" max="13" width="4.421875" style="1" customWidth="1"/>
    <col min="14" max="16" width="9.140625" style="1" customWidth="1"/>
    <col min="17" max="16384" width="13.421875" style="1" customWidth="1"/>
  </cols>
  <sheetData>
    <row r="1" spans="2:16" s="3" customFormat="1" ht="27.75" customHeight="1">
      <c r="B1" s="4" t="s">
        <v>47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s="3" customFormat="1" ht="27.75" customHeight="1">
      <c r="B2" s="4" t="s">
        <v>46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3" customFormat="1" ht="13.5" customHeight="1" thickBot="1">
      <c r="B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2.75">
      <c r="B4" s="5" t="s">
        <v>15</v>
      </c>
      <c r="C4" s="6" t="s">
        <v>16</v>
      </c>
      <c r="D4" s="7" t="s">
        <v>17</v>
      </c>
      <c r="E4" s="8" t="s">
        <v>18</v>
      </c>
      <c r="F4" s="9" t="s">
        <v>19</v>
      </c>
      <c r="G4" s="13" t="s">
        <v>20</v>
      </c>
      <c r="H4" s="11"/>
      <c r="I4" s="11"/>
      <c r="J4" s="11"/>
      <c r="K4" s="11"/>
      <c r="L4" s="11"/>
      <c r="M4" s="11"/>
      <c r="N4" s="11"/>
      <c r="O4" s="11"/>
      <c r="P4" s="12"/>
    </row>
    <row r="5" spans="2:16" s="22" customFormat="1" ht="13.5" thickBot="1">
      <c r="B5" s="14"/>
      <c r="C5" s="15"/>
      <c r="D5" s="16"/>
      <c r="E5" s="17" t="s">
        <v>22</v>
      </c>
      <c r="F5" s="18" t="s">
        <v>23</v>
      </c>
      <c r="G5" s="23" t="s">
        <v>0</v>
      </c>
      <c r="H5" s="20" t="s">
        <v>1</v>
      </c>
      <c r="I5" s="20" t="s">
        <v>2</v>
      </c>
      <c r="J5" s="20" t="s">
        <v>3</v>
      </c>
      <c r="K5" s="20" t="s">
        <v>4</v>
      </c>
      <c r="L5" s="20" t="s">
        <v>5</v>
      </c>
      <c r="M5" s="20" t="s">
        <v>6</v>
      </c>
      <c r="N5" s="20" t="s">
        <v>7</v>
      </c>
      <c r="O5" s="20" t="s">
        <v>24</v>
      </c>
      <c r="P5" s="21" t="s">
        <v>25</v>
      </c>
    </row>
    <row r="6" spans="2:16" ht="12.75">
      <c r="B6" s="24">
        <v>1</v>
      </c>
      <c r="C6" s="25" t="s">
        <v>48</v>
      </c>
      <c r="D6" s="26" t="s">
        <v>49</v>
      </c>
      <c r="E6" s="27"/>
      <c r="F6" s="28"/>
      <c r="G6" s="75">
        <v>2</v>
      </c>
      <c r="H6" s="31">
        <v>1</v>
      </c>
      <c r="I6" s="31">
        <v>2</v>
      </c>
      <c r="J6" s="31">
        <v>2</v>
      </c>
      <c r="K6" s="31">
        <v>1</v>
      </c>
      <c r="L6" s="31">
        <v>1</v>
      </c>
      <c r="M6" s="32">
        <v>1</v>
      </c>
      <c r="N6" s="33">
        <f>SUM(G6:M6)</f>
        <v>10</v>
      </c>
      <c r="O6" s="34">
        <f>MAX(G6:M6)</f>
        <v>2</v>
      </c>
      <c r="P6" s="35">
        <f aca="true" t="shared" si="0" ref="P6:P12">N6-O6</f>
        <v>8</v>
      </c>
    </row>
    <row r="7" spans="2:16" ht="12.75">
      <c r="B7" s="39">
        <v>2</v>
      </c>
      <c r="C7" s="40" t="s">
        <v>50</v>
      </c>
      <c r="D7" s="41" t="s">
        <v>51</v>
      </c>
      <c r="E7" s="42"/>
      <c r="F7" s="43"/>
      <c r="G7" s="76">
        <v>1</v>
      </c>
      <c r="H7" s="46">
        <v>2</v>
      </c>
      <c r="I7" s="46">
        <v>1</v>
      </c>
      <c r="J7" s="46">
        <v>1</v>
      </c>
      <c r="K7" s="46">
        <v>2</v>
      </c>
      <c r="L7" s="45">
        <v>4</v>
      </c>
      <c r="M7" s="47">
        <v>3</v>
      </c>
      <c r="N7" s="48">
        <f>SUM(G7:M7)</f>
        <v>14</v>
      </c>
      <c r="O7" s="49">
        <f>MAX(G7:M7)</f>
        <v>4</v>
      </c>
      <c r="P7" s="50">
        <f t="shared" si="0"/>
        <v>10</v>
      </c>
    </row>
    <row r="8" spans="2:16" ht="12.75">
      <c r="B8" s="39">
        <v>3</v>
      </c>
      <c r="C8" s="40" t="s">
        <v>52</v>
      </c>
      <c r="D8" s="41" t="s">
        <v>53</v>
      </c>
      <c r="E8" s="42"/>
      <c r="F8" s="43"/>
      <c r="G8" s="76">
        <v>3</v>
      </c>
      <c r="H8" s="46">
        <v>3</v>
      </c>
      <c r="I8" s="45">
        <v>4</v>
      </c>
      <c r="J8" s="46">
        <v>4</v>
      </c>
      <c r="K8" s="46">
        <v>3</v>
      </c>
      <c r="L8" s="46">
        <v>2</v>
      </c>
      <c r="M8" s="47">
        <v>2</v>
      </c>
      <c r="N8" s="48">
        <f>SUM(G8:M8)</f>
        <v>21</v>
      </c>
      <c r="O8" s="49">
        <f>MAX(G8:M8)</f>
        <v>4</v>
      </c>
      <c r="P8" s="50">
        <f t="shared" si="0"/>
        <v>17</v>
      </c>
    </row>
    <row r="9" spans="2:16" ht="12.75">
      <c r="B9" s="39">
        <v>4</v>
      </c>
      <c r="C9" s="40" t="s">
        <v>54</v>
      </c>
      <c r="D9" s="41" t="s">
        <v>8</v>
      </c>
      <c r="E9" s="42"/>
      <c r="F9" s="43"/>
      <c r="G9" s="77">
        <v>5</v>
      </c>
      <c r="H9" s="46">
        <v>5</v>
      </c>
      <c r="I9" s="46">
        <v>3</v>
      </c>
      <c r="J9" s="46">
        <v>3</v>
      </c>
      <c r="K9" s="46">
        <v>4</v>
      </c>
      <c r="L9" s="46">
        <v>3</v>
      </c>
      <c r="M9" s="47">
        <v>5</v>
      </c>
      <c r="N9" s="48">
        <f>SUM(G9:M9)</f>
        <v>28</v>
      </c>
      <c r="O9" s="49">
        <f>MAX(G9:M9)</f>
        <v>5</v>
      </c>
      <c r="P9" s="50">
        <f t="shared" si="0"/>
        <v>23</v>
      </c>
    </row>
    <row r="10" spans="2:16" ht="12.75">
      <c r="B10" s="39">
        <v>5</v>
      </c>
      <c r="C10" s="40" t="s">
        <v>55</v>
      </c>
      <c r="D10" s="41" t="s">
        <v>56</v>
      </c>
      <c r="E10" s="42"/>
      <c r="F10" s="43"/>
      <c r="G10" s="76">
        <v>4</v>
      </c>
      <c r="H10" s="45">
        <v>6</v>
      </c>
      <c r="I10" s="46">
        <v>6</v>
      </c>
      <c r="J10" s="46">
        <v>6</v>
      </c>
      <c r="K10" s="46">
        <v>5</v>
      </c>
      <c r="L10" s="46">
        <v>5</v>
      </c>
      <c r="M10" s="47">
        <v>4</v>
      </c>
      <c r="N10" s="48">
        <f>SUM(G10:M10)</f>
        <v>36</v>
      </c>
      <c r="O10" s="49">
        <f>MAX(G10:M10)</f>
        <v>6</v>
      </c>
      <c r="P10" s="50">
        <f t="shared" si="0"/>
        <v>30</v>
      </c>
    </row>
    <row r="11" spans="2:16" ht="12.75">
      <c r="B11" s="39">
        <v>6</v>
      </c>
      <c r="C11" s="40" t="s">
        <v>12</v>
      </c>
      <c r="D11" s="41" t="s">
        <v>9</v>
      </c>
      <c r="E11" s="42"/>
      <c r="F11" s="43"/>
      <c r="G11" s="76">
        <v>6</v>
      </c>
      <c r="H11" s="46">
        <v>4</v>
      </c>
      <c r="I11" s="45">
        <v>7</v>
      </c>
      <c r="J11" s="46">
        <v>7</v>
      </c>
      <c r="K11" s="46">
        <v>6</v>
      </c>
      <c r="L11" s="46">
        <v>7</v>
      </c>
      <c r="M11" s="47">
        <v>6</v>
      </c>
      <c r="N11" s="48">
        <f>SUM(G11:M11)</f>
        <v>43</v>
      </c>
      <c r="O11" s="49">
        <f>MAX(G11:M11)</f>
        <v>7</v>
      </c>
      <c r="P11" s="50">
        <f t="shared" si="0"/>
        <v>36</v>
      </c>
    </row>
    <row r="12" spans="2:16" ht="13.5" thickBot="1">
      <c r="B12" s="59">
        <v>9</v>
      </c>
      <c r="C12" s="60" t="s">
        <v>10</v>
      </c>
      <c r="D12" s="61" t="s">
        <v>11</v>
      </c>
      <c r="E12" s="62"/>
      <c r="F12" s="63"/>
      <c r="G12" s="78">
        <v>7</v>
      </c>
      <c r="H12" s="65">
        <v>7</v>
      </c>
      <c r="I12" s="65">
        <v>5</v>
      </c>
      <c r="J12" s="65">
        <v>5</v>
      </c>
      <c r="K12" s="65">
        <v>7</v>
      </c>
      <c r="L12" s="65">
        <v>6</v>
      </c>
      <c r="M12" s="66">
        <v>7</v>
      </c>
      <c r="N12" s="67">
        <f>SUM(G12:M12)</f>
        <v>44</v>
      </c>
      <c r="O12" s="68">
        <f>MAX(G12:M12)</f>
        <v>7</v>
      </c>
      <c r="P12" s="69">
        <f t="shared" si="0"/>
        <v>37</v>
      </c>
    </row>
  </sheetData>
  <mergeCells count="1">
    <mergeCell ref="G4:P4"/>
  </mergeCells>
  <printOptions horizontalCentered="1" verticalCentered="1"/>
  <pageMargins left="0.57" right="0.49" top="0.54" bottom="0.47" header="0.26" footer="0.26"/>
  <pageSetup fitToHeight="1" fitToWidth="1" horizontalDpi="300" verticalDpi="3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7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4.140625" style="73" customWidth="1"/>
    <col min="3" max="3" width="21.28125" style="0" customWidth="1"/>
    <col min="4" max="4" width="20.140625" style="0" customWidth="1"/>
    <col min="5" max="5" width="6.140625" style="73" customWidth="1"/>
    <col min="6" max="6" width="7.7109375" style="73" customWidth="1"/>
    <col min="7" max="11" width="3.8515625" style="73" customWidth="1"/>
    <col min="12" max="12" width="6.28125" style="73" customWidth="1"/>
    <col min="13" max="13" width="7.7109375" style="73" customWidth="1"/>
    <col min="14" max="14" width="9.140625" style="73" customWidth="1"/>
    <col min="15" max="15" width="2.140625" style="0" customWidth="1"/>
    <col min="16" max="20" width="6.00390625" style="0" customWidth="1"/>
  </cols>
  <sheetData>
    <row r="1" spans="2:14" s="3" customFormat="1" ht="40.5" customHeight="1">
      <c r="B1" s="2"/>
      <c r="D1" s="4" t="s">
        <v>13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s="3" customFormat="1" ht="40.5" customHeight="1" thickBot="1">
      <c r="B2" s="2"/>
      <c r="D2" s="4" t="s">
        <v>14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2:20" ht="12.75">
      <c r="B3" s="5" t="s">
        <v>15</v>
      </c>
      <c r="C3" s="6" t="s">
        <v>16</v>
      </c>
      <c r="D3" s="7" t="s">
        <v>17</v>
      </c>
      <c r="E3" s="8" t="s">
        <v>18</v>
      </c>
      <c r="F3" s="9" t="s">
        <v>19</v>
      </c>
      <c r="G3" s="10" t="s">
        <v>20</v>
      </c>
      <c r="H3" s="11"/>
      <c r="I3" s="11"/>
      <c r="J3" s="11"/>
      <c r="K3" s="11"/>
      <c r="L3" s="11"/>
      <c r="M3" s="11"/>
      <c r="N3" s="12"/>
      <c r="P3" s="13" t="s">
        <v>21</v>
      </c>
      <c r="Q3" s="11"/>
      <c r="R3" s="11"/>
      <c r="S3" s="11"/>
      <c r="T3" s="12"/>
    </row>
    <row r="4" spans="2:20" s="22" customFormat="1" ht="13.5" thickBot="1">
      <c r="B4" s="14"/>
      <c r="C4" s="15"/>
      <c r="D4" s="16"/>
      <c r="E4" s="17" t="s">
        <v>22</v>
      </c>
      <c r="F4" s="18" t="s">
        <v>23</v>
      </c>
      <c r="G4" s="19" t="s">
        <v>0</v>
      </c>
      <c r="H4" s="20" t="s">
        <v>1</v>
      </c>
      <c r="I4" s="20" t="s">
        <v>2</v>
      </c>
      <c r="J4" s="20" t="s">
        <v>3</v>
      </c>
      <c r="K4" s="20" t="s">
        <v>4</v>
      </c>
      <c r="L4" s="20" t="s">
        <v>7</v>
      </c>
      <c r="M4" s="20" t="s">
        <v>24</v>
      </c>
      <c r="N4" s="21" t="s">
        <v>25</v>
      </c>
      <c r="P4" s="23" t="s">
        <v>0</v>
      </c>
      <c r="Q4" s="20" t="s">
        <v>1</v>
      </c>
      <c r="R4" s="20" t="s">
        <v>2</v>
      </c>
      <c r="S4" s="20" t="s">
        <v>3</v>
      </c>
      <c r="T4" s="21" t="s">
        <v>4</v>
      </c>
    </row>
    <row r="5" spans="2:20" ht="12.75">
      <c r="B5" s="24">
        <v>1</v>
      </c>
      <c r="C5" s="25" t="s">
        <v>26</v>
      </c>
      <c r="D5" s="26" t="s">
        <v>27</v>
      </c>
      <c r="E5" s="27">
        <v>7</v>
      </c>
      <c r="F5" s="28">
        <v>155</v>
      </c>
      <c r="G5" s="29">
        <v>3</v>
      </c>
      <c r="H5" s="30">
        <v>4</v>
      </c>
      <c r="I5" s="31">
        <v>2</v>
      </c>
      <c r="J5" s="31">
        <v>2</v>
      </c>
      <c r="K5" s="32">
        <v>1</v>
      </c>
      <c r="L5" s="33">
        <f aca="true" t="shared" si="0" ref="L5:L13">SUM(G5:K5)</f>
        <v>12</v>
      </c>
      <c r="M5" s="34">
        <f aca="true" t="shared" si="1" ref="M5:M13">MAX(G5:K5)</f>
        <v>4</v>
      </c>
      <c r="N5" s="35">
        <f aca="true" t="shared" si="2" ref="N5:N13">L5-M5</f>
        <v>8</v>
      </c>
      <c r="P5" s="36">
        <v>34.16</v>
      </c>
      <c r="Q5" s="37">
        <v>20.18</v>
      </c>
      <c r="R5" s="37">
        <v>45.03</v>
      </c>
      <c r="S5" s="37">
        <v>28.26</v>
      </c>
      <c r="T5" s="38">
        <v>23.02</v>
      </c>
    </row>
    <row r="6" spans="2:20" ht="12.75">
      <c r="B6" s="39">
        <v>2</v>
      </c>
      <c r="C6" s="40" t="s">
        <v>28</v>
      </c>
      <c r="D6" s="41" t="s">
        <v>29</v>
      </c>
      <c r="E6" s="42">
        <v>12</v>
      </c>
      <c r="F6" s="43">
        <v>113</v>
      </c>
      <c r="G6" s="44">
        <v>4</v>
      </c>
      <c r="H6" s="45">
        <v>5</v>
      </c>
      <c r="I6" s="46">
        <v>1</v>
      </c>
      <c r="J6" s="46">
        <v>1</v>
      </c>
      <c r="K6" s="47">
        <v>3</v>
      </c>
      <c r="L6" s="48">
        <f t="shared" si="0"/>
        <v>14</v>
      </c>
      <c r="M6" s="49">
        <f t="shared" si="1"/>
        <v>5</v>
      </c>
      <c r="N6" s="50">
        <f t="shared" si="2"/>
        <v>9</v>
      </c>
      <c r="P6" s="51">
        <v>34.32</v>
      </c>
      <c r="Q6" s="52">
        <v>22.02</v>
      </c>
      <c r="R6" s="53">
        <v>44.46</v>
      </c>
      <c r="S6" s="53">
        <v>26.51</v>
      </c>
      <c r="T6" s="54">
        <v>23.2</v>
      </c>
    </row>
    <row r="7" spans="2:20" ht="12.75">
      <c r="B7" s="39">
        <v>3</v>
      </c>
      <c r="C7" s="40" t="s">
        <v>30</v>
      </c>
      <c r="D7" s="41" t="s">
        <v>31</v>
      </c>
      <c r="E7" s="42">
        <v>4</v>
      </c>
      <c r="F7" s="43">
        <v>131</v>
      </c>
      <c r="G7" s="44">
        <v>1</v>
      </c>
      <c r="H7" s="46">
        <v>2</v>
      </c>
      <c r="I7" s="46">
        <v>4</v>
      </c>
      <c r="J7" s="45">
        <v>5</v>
      </c>
      <c r="K7" s="47">
        <v>5</v>
      </c>
      <c r="L7" s="48">
        <f t="shared" si="0"/>
        <v>17</v>
      </c>
      <c r="M7" s="49">
        <f t="shared" si="1"/>
        <v>5</v>
      </c>
      <c r="N7" s="50">
        <f t="shared" si="2"/>
        <v>12</v>
      </c>
      <c r="P7" s="55">
        <v>33.23</v>
      </c>
      <c r="Q7" s="52">
        <v>19.52</v>
      </c>
      <c r="R7" s="52">
        <v>45.46</v>
      </c>
      <c r="S7" s="52">
        <v>30.22</v>
      </c>
      <c r="T7" s="54">
        <v>24.07</v>
      </c>
    </row>
    <row r="8" spans="2:20" ht="12.75">
      <c r="B8" s="39">
        <v>4</v>
      </c>
      <c r="C8" s="40" t="s">
        <v>32</v>
      </c>
      <c r="D8" s="41" t="s">
        <v>33</v>
      </c>
      <c r="E8" s="42">
        <v>10</v>
      </c>
      <c r="F8" s="43">
        <v>113</v>
      </c>
      <c r="G8" s="44">
        <v>7</v>
      </c>
      <c r="H8" s="46">
        <v>1</v>
      </c>
      <c r="I8" s="46">
        <v>3</v>
      </c>
      <c r="J8" s="45">
        <v>8</v>
      </c>
      <c r="K8" s="47">
        <v>4</v>
      </c>
      <c r="L8" s="48">
        <f t="shared" si="0"/>
        <v>23</v>
      </c>
      <c r="M8" s="49">
        <f t="shared" si="1"/>
        <v>8</v>
      </c>
      <c r="N8" s="50">
        <f t="shared" si="2"/>
        <v>15</v>
      </c>
      <c r="P8" s="51">
        <v>36.02</v>
      </c>
      <c r="Q8" s="53">
        <v>19.36</v>
      </c>
      <c r="R8" s="52">
        <v>45.32</v>
      </c>
      <c r="S8" s="52">
        <v>30.59</v>
      </c>
      <c r="T8" s="54">
        <v>23.26</v>
      </c>
    </row>
    <row r="9" spans="2:20" ht="12.75">
      <c r="B9" s="39">
        <v>5</v>
      </c>
      <c r="C9" s="40" t="s">
        <v>34</v>
      </c>
      <c r="D9" s="41" t="s">
        <v>35</v>
      </c>
      <c r="E9" s="42">
        <v>2</v>
      </c>
      <c r="F9" s="43">
        <v>134</v>
      </c>
      <c r="G9" s="44">
        <v>8</v>
      </c>
      <c r="H9" s="46">
        <v>3</v>
      </c>
      <c r="I9" s="45">
        <v>9</v>
      </c>
      <c r="J9" s="46">
        <v>3</v>
      </c>
      <c r="K9" s="47">
        <v>6</v>
      </c>
      <c r="L9" s="48">
        <f t="shared" si="0"/>
        <v>29</v>
      </c>
      <c r="M9" s="49">
        <f t="shared" si="1"/>
        <v>9</v>
      </c>
      <c r="N9" s="50">
        <f t="shared" si="2"/>
        <v>20</v>
      </c>
      <c r="P9" s="56">
        <v>36.2</v>
      </c>
      <c r="Q9" s="52">
        <v>19.58</v>
      </c>
      <c r="R9" s="57">
        <v>51.2</v>
      </c>
      <c r="S9" s="52">
        <v>29.11</v>
      </c>
      <c r="T9" s="54">
        <v>25.01</v>
      </c>
    </row>
    <row r="10" spans="2:20" ht="12.75">
      <c r="B10" s="39">
        <v>6</v>
      </c>
      <c r="C10" s="40" t="s">
        <v>36</v>
      </c>
      <c r="D10" s="41" t="s">
        <v>37</v>
      </c>
      <c r="E10" s="42">
        <v>3</v>
      </c>
      <c r="F10" s="43">
        <v>113</v>
      </c>
      <c r="G10" s="44">
        <v>5</v>
      </c>
      <c r="H10" s="45">
        <v>8</v>
      </c>
      <c r="I10" s="46">
        <v>7</v>
      </c>
      <c r="J10" s="46">
        <v>7</v>
      </c>
      <c r="K10" s="47">
        <v>2</v>
      </c>
      <c r="L10" s="48">
        <f t="shared" si="0"/>
        <v>29</v>
      </c>
      <c r="M10" s="49">
        <f t="shared" si="1"/>
        <v>8</v>
      </c>
      <c r="N10" s="50">
        <f t="shared" si="2"/>
        <v>21</v>
      </c>
      <c r="P10" s="51">
        <v>34.38</v>
      </c>
      <c r="Q10" s="52">
        <v>25.16</v>
      </c>
      <c r="R10" s="52">
        <v>46.34</v>
      </c>
      <c r="S10" s="52">
        <v>30.38</v>
      </c>
      <c r="T10" s="54">
        <v>23.1</v>
      </c>
    </row>
    <row r="11" spans="2:20" ht="12.75">
      <c r="B11" s="39">
        <v>7</v>
      </c>
      <c r="C11" s="40" t="s">
        <v>38</v>
      </c>
      <c r="D11" s="41" t="s">
        <v>39</v>
      </c>
      <c r="E11" s="42">
        <v>8</v>
      </c>
      <c r="F11" s="43">
        <v>136</v>
      </c>
      <c r="G11" s="44">
        <v>2</v>
      </c>
      <c r="H11" s="45">
        <v>9</v>
      </c>
      <c r="I11" s="46">
        <v>6</v>
      </c>
      <c r="J11" s="46">
        <v>9</v>
      </c>
      <c r="K11" s="47">
        <v>7</v>
      </c>
      <c r="L11" s="48">
        <f t="shared" si="0"/>
        <v>33</v>
      </c>
      <c r="M11" s="49">
        <f t="shared" si="1"/>
        <v>9</v>
      </c>
      <c r="N11" s="50">
        <f t="shared" si="2"/>
        <v>24</v>
      </c>
      <c r="P11" s="51">
        <v>33.57</v>
      </c>
      <c r="Q11" s="57">
        <v>30.34</v>
      </c>
      <c r="R11" s="52">
        <v>45.57</v>
      </c>
      <c r="S11" s="57">
        <v>31.02</v>
      </c>
      <c r="T11" s="54">
        <v>25.23</v>
      </c>
    </row>
    <row r="12" spans="2:20" ht="12.75">
      <c r="B12" s="39">
        <v>8</v>
      </c>
      <c r="C12" s="40" t="s">
        <v>40</v>
      </c>
      <c r="D12" s="41" t="s">
        <v>41</v>
      </c>
      <c r="E12" s="42">
        <v>5</v>
      </c>
      <c r="F12" s="43">
        <v>133</v>
      </c>
      <c r="G12" s="44">
        <v>6</v>
      </c>
      <c r="H12" s="46">
        <v>7</v>
      </c>
      <c r="I12" s="45">
        <v>8</v>
      </c>
      <c r="J12" s="46">
        <v>4</v>
      </c>
      <c r="K12" s="47">
        <v>8</v>
      </c>
      <c r="L12" s="48">
        <f t="shared" si="0"/>
        <v>33</v>
      </c>
      <c r="M12" s="49">
        <f t="shared" si="1"/>
        <v>8</v>
      </c>
      <c r="N12" s="50">
        <f t="shared" si="2"/>
        <v>25</v>
      </c>
      <c r="P12" s="51">
        <v>35</v>
      </c>
      <c r="Q12" s="52">
        <v>23.2</v>
      </c>
      <c r="R12" s="52">
        <v>46.55</v>
      </c>
      <c r="S12" s="52">
        <v>29.27</v>
      </c>
      <c r="T12" s="58">
        <v>26.42</v>
      </c>
    </row>
    <row r="13" spans="2:20" ht="13.5" thickBot="1">
      <c r="B13" s="59">
        <v>9</v>
      </c>
      <c r="C13" s="60" t="s">
        <v>42</v>
      </c>
      <c r="D13" s="61" t="s">
        <v>43</v>
      </c>
      <c r="E13" s="62">
        <v>11</v>
      </c>
      <c r="F13" s="63">
        <v>130</v>
      </c>
      <c r="G13" s="64">
        <v>10</v>
      </c>
      <c r="H13" s="65">
        <v>6</v>
      </c>
      <c r="I13" s="65">
        <v>5</v>
      </c>
      <c r="J13" s="65">
        <v>6</v>
      </c>
      <c r="K13" s="66">
        <v>10</v>
      </c>
      <c r="L13" s="67">
        <f t="shared" si="0"/>
        <v>37</v>
      </c>
      <c r="M13" s="68">
        <f t="shared" si="1"/>
        <v>10</v>
      </c>
      <c r="N13" s="69">
        <f t="shared" si="2"/>
        <v>27</v>
      </c>
      <c r="P13" s="70" t="s">
        <v>44</v>
      </c>
      <c r="Q13" s="71">
        <v>22.57</v>
      </c>
      <c r="R13" s="71">
        <v>45.51</v>
      </c>
      <c r="S13" s="71">
        <v>30.3</v>
      </c>
      <c r="T13" s="72" t="s">
        <v>45</v>
      </c>
    </row>
    <row r="15" spans="5:12" ht="12.75">
      <c r="E15"/>
      <c r="F15"/>
      <c r="L15"/>
    </row>
    <row r="16" ht="12.75">
      <c r="R16" s="74"/>
    </row>
    <row r="17" ht="12.75">
      <c r="R17" s="74"/>
    </row>
  </sheetData>
  <mergeCells count="2">
    <mergeCell ref="P3:T3"/>
    <mergeCell ref="G3:N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vanthiel</cp:lastModifiedBy>
  <cp:lastPrinted>2007-12-23T07:24:06Z</cp:lastPrinted>
  <dcterms:created xsi:type="dcterms:W3CDTF">2007-09-01T14:59:27Z</dcterms:created>
  <dcterms:modified xsi:type="dcterms:W3CDTF">2007-12-23T07:28:03Z</dcterms:modified>
  <cp:category/>
  <cp:version/>
  <cp:contentType/>
  <cp:contentStatus/>
</cp:coreProperties>
</file>