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Final results" sheetId="1" r:id="rId1"/>
    <sheet name="Over night Leader board" sheetId="2" r:id="rId2"/>
  </sheets>
  <definedNames/>
  <calcPr fullCalcOnLoad="1"/>
</workbook>
</file>

<file path=xl/sharedStrings.xml><?xml version="1.0" encoding="utf-8"?>
<sst xmlns="http://schemas.openxmlformats.org/spreadsheetml/2006/main" count="128" uniqueCount="65">
  <si>
    <t>Name of Helm</t>
  </si>
  <si>
    <t>Name of Crew</t>
  </si>
  <si>
    <t>R1</t>
  </si>
  <si>
    <t>R2</t>
  </si>
  <si>
    <t>R3</t>
  </si>
  <si>
    <t>R4</t>
  </si>
  <si>
    <t>R5</t>
  </si>
  <si>
    <t>R6</t>
  </si>
  <si>
    <t>R7</t>
  </si>
  <si>
    <t>R9</t>
  </si>
  <si>
    <t>Total</t>
  </si>
  <si>
    <t>Max</t>
  </si>
  <si>
    <t>Net Max</t>
  </si>
  <si>
    <t>Boat Allocation</t>
  </si>
  <si>
    <t>Tony van Thiel</t>
  </si>
  <si>
    <t>Paul Henry Van Thiel</t>
  </si>
  <si>
    <t>Victoria Grainger</t>
  </si>
  <si>
    <t>Chuck Heller</t>
  </si>
  <si>
    <t>Frank van Beek</t>
  </si>
  <si>
    <t>Sabine Vahrenkamp</t>
  </si>
  <si>
    <t>Dave Clark</t>
  </si>
  <si>
    <t>Graziella Rivault</t>
  </si>
  <si>
    <t>Rob Nieuwenhuijs</t>
  </si>
  <si>
    <t>Volker Vahrenkamp</t>
  </si>
  <si>
    <t>Mike Kramer</t>
  </si>
  <si>
    <t>Douwe Sickler</t>
  </si>
  <si>
    <t>Erik Nydam</t>
  </si>
  <si>
    <t>Ken Portanger</t>
  </si>
  <si>
    <t>Cees van Eden</t>
  </si>
  <si>
    <t>Torstein Smenes</t>
  </si>
  <si>
    <t>Fred Rourke</t>
  </si>
  <si>
    <t>Steve Rice</t>
  </si>
  <si>
    <t>Luci Ambrose</t>
  </si>
  <si>
    <t>Iain Hudson</t>
  </si>
  <si>
    <t>Katie Whyte</t>
  </si>
  <si>
    <t>Legend</t>
  </si>
  <si>
    <t>Discarded race score</t>
  </si>
  <si>
    <t>Jane Nicolson</t>
  </si>
  <si>
    <t>Bob Gardham</t>
  </si>
  <si>
    <t>Judy Gardham</t>
  </si>
  <si>
    <t>H8</t>
  </si>
  <si>
    <t>H9</t>
  </si>
  <si>
    <t>H4</t>
  </si>
  <si>
    <t>H10</t>
  </si>
  <si>
    <t>H6</t>
  </si>
  <si>
    <t>H5</t>
  </si>
  <si>
    <t>H3</t>
  </si>
  <si>
    <t>P</t>
  </si>
  <si>
    <t>H1</t>
  </si>
  <si>
    <t>HN1</t>
  </si>
  <si>
    <t>H7</t>
  </si>
  <si>
    <t>HN2</t>
  </si>
  <si>
    <t>H2</t>
  </si>
  <si>
    <t>2006 Audi Oman Hobie 16 Finals Results 14th &amp; 15th September</t>
  </si>
  <si>
    <t>Klaus Mueller</t>
  </si>
  <si>
    <t>Joe Cummings</t>
  </si>
  <si>
    <t>Kirsten Cummings</t>
  </si>
  <si>
    <t>Safia Al Salim Al Habsi</t>
  </si>
  <si>
    <t>Susanne Solberg</t>
  </si>
  <si>
    <t xml:space="preserve">Evelyn Vaessen </t>
  </si>
  <si>
    <t>R8</t>
  </si>
  <si>
    <t>POS</t>
  </si>
  <si>
    <t>Boat</t>
  </si>
  <si>
    <t>Discard</t>
  </si>
  <si>
    <t>Total - Discard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</si>
</sst>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3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trike/>
      <sz val="12"/>
      <name val="Arial"/>
      <family val="2"/>
    </font>
    <font>
      <b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1533525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1533525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60" zoomScaleNormal="60" workbookViewId="0" topLeftCell="A1">
      <selection activeCell="Q5" sqref="Q5"/>
    </sheetView>
  </sheetViews>
  <sheetFormatPr defaultColWidth="9.140625" defaultRowHeight="22.5" customHeight="1"/>
  <cols>
    <col min="1" max="1" width="7.140625" style="2" customWidth="1"/>
    <col min="2" max="3" width="31.421875" style="2" customWidth="1"/>
    <col min="4" max="4" width="8.57421875" style="2" customWidth="1"/>
    <col min="5" max="12" width="6.7109375" style="2" customWidth="1"/>
    <col min="13" max="14" width="8.140625" style="2" customWidth="1"/>
    <col min="15" max="15" width="11.140625" style="2" customWidth="1"/>
    <col min="16" max="16" width="13.140625" style="2" customWidth="1"/>
    <col min="17" max="16384" width="13.421875" style="2" customWidth="1"/>
  </cols>
  <sheetData>
    <row r="1" spans="3:18" ht="20.25" customHeight="1">
      <c r="C1" s="15" t="s">
        <v>53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  <c r="Q1" s="1"/>
      <c r="R1" s="1"/>
    </row>
    <row r="2" spans="3:18" ht="20.25" customHeight="1"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  <c r="Q2" s="1"/>
      <c r="R2" s="1"/>
    </row>
    <row r="3" spans="3:18" ht="20.25" customHeight="1"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1"/>
      <c r="R3" s="1"/>
    </row>
    <row r="4" spans="3:18" ht="20.25" customHeight="1"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"/>
      <c r="R4" s="1"/>
    </row>
    <row r="5" spans="3:18" ht="20.25" customHeight="1"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"/>
      <c r="R5" s="1"/>
    </row>
    <row r="6" spans="3:18" ht="20.25" customHeight="1" thickBot="1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"/>
      <c r="R6" s="1"/>
    </row>
    <row r="7" spans="1:16" s="24" customFormat="1" ht="36.75" customHeight="1" thickBot="1">
      <c r="A7" s="37" t="s">
        <v>61</v>
      </c>
      <c r="B7" s="38" t="s">
        <v>0</v>
      </c>
      <c r="C7" s="69" t="s">
        <v>1</v>
      </c>
      <c r="D7" s="70" t="s">
        <v>62</v>
      </c>
      <c r="E7" s="50" t="s">
        <v>2</v>
      </c>
      <c r="F7" s="39" t="s">
        <v>3</v>
      </c>
      <c r="G7" s="39" t="s">
        <v>4</v>
      </c>
      <c r="H7" s="39" t="s">
        <v>5</v>
      </c>
      <c r="I7" s="39" t="s">
        <v>6</v>
      </c>
      <c r="J7" s="39" t="s">
        <v>7</v>
      </c>
      <c r="K7" s="39" t="s">
        <v>8</v>
      </c>
      <c r="L7" s="39" t="s">
        <v>60</v>
      </c>
      <c r="M7" s="49" t="s">
        <v>9</v>
      </c>
      <c r="N7" s="40" t="s">
        <v>10</v>
      </c>
      <c r="O7" s="48" t="s">
        <v>63</v>
      </c>
      <c r="P7" s="40" t="s">
        <v>64</v>
      </c>
    </row>
    <row r="8" spans="1:16" ht="30.75" customHeight="1">
      <c r="A8" s="65">
        <v>1</v>
      </c>
      <c r="B8" s="32" t="s">
        <v>18</v>
      </c>
      <c r="C8" s="66" t="s">
        <v>19</v>
      </c>
      <c r="D8" s="67" t="s">
        <v>43</v>
      </c>
      <c r="E8" s="51">
        <v>1</v>
      </c>
      <c r="F8" s="33">
        <v>1</v>
      </c>
      <c r="G8" s="33">
        <v>1</v>
      </c>
      <c r="H8" s="33">
        <v>1</v>
      </c>
      <c r="I8" s="34">
        <v>3</v>
      </c>
      <c r="J8" s="34">
        <v>2</v>
      </c>
      <c r="K8" s="35">
        <v>5</v>
      </c>
      <c r="L8" s="34">
        <v>3</v>
      </c>
      <c r="M8" s="41">
        <v>2</v>
      </c>
      <c r="N8" s="36">
        <f aca="true" t="shared" si="0" ref="N8:N22">SUM(E8:M8)</f>
        <v>19</v>
      </c>
      <c r="O8" s="68">
        <f aca="true" t="shared" si="1" ref="O8:O22">MAX(E8:M8)</f>
        <v>5</v>
      </c>
      <c r="P8" s="36">
        <f aca="true" t="shared" si="2" ref="P8:P22">SUM(N8-O8)</f>
        <v>14</v>
      </c>
    </row>
    <row r="9" spans="1:16" ht="30.75" customHeight="1">
      <c r="A9" s="54">
        <v>2</v>
      </c>
      <c r="B9" s="29" t="s">
        <v>54</v>
      </c>
      <c r="C9" s="61" t="s">
        <v>37</v>
      </c>
      <c r="D9" s="63" t="s">
        <v>47</v>
      </c>
      <c r="E9" s="52">
        <v>6</v>
      </c>
      <c r="F9" s="26">
        <v>3</v>
      </c>
      <c r="G9" s="26">
        <v>2</v>
      </c>
      <c r="H9" s="26">
        <v>2</v>
      </c>
      <c r="I9" s="26">
        <v>2</v>
      </c>
      <c r="J9" s="25">
        <v>1</v>
      </c>
      <c r="K9" s="25">
        <v>1</v>
      </c>
      <c r="L9" s="28">
        <v>8</v>
      </c>
      <c r="M9" s="42">
        <v>6</v>
      </c>
      <c r="N9" s="30">
        <f t="shared" si="0"/>
        <v>31</v>
      </c>
      <c r="O9" s="46">
        <f t="shared" si="1"/>
        <v>8</v>
      </c>
      <c r="P9" s="30">
        <f t="shared" si="2"/>
        <v>23</v>
      </c>
    </row>
    <row r="10" spans="1:16" ht="30.75" customHeight="1">
      <c r="A10" s="54">
        <v>3</v>
      </c>
      <c r="B10" s="29" t="s">
        <v>14</v>
      </c>
      <c r="C10" s="61" t="s">
        <v>15</v>
      </c>
      <c r="D10" s="63" t="s">
        <v>40</v>
      </c>
      <c r="E10" s="53">
        <v>11</v>
      </c>
      <c r="F10" s="26">
        <v>2</v>
      </c>
      <c r="G10" s="26">
        <v>4</v>
      </c>
      <c r="H10" s="26">
        <v>6</v>
      </c>
      <c r="I10" s="25">
        <v>1</v>
      </c>
      <c r="J10" s="26">
        <v>4</v>
      </c>
      <c r="K10" s="26">
        <v>3</v>
      </c>
      <c r="L10" s="26">
        <v>5</v>
      </c>
      <c r="M10" s="42">
        <v>3</v>
      </c>
      <c r="N10" s="30">
        <f t="shared" si="0"/>
        <v>39</v>
      </c>
      <c r="O10" s="46">
        <f t="shared" si="1"/>
        <v>11</v>
      </c>
      <c r="P10" s="30">
        <f t="shared" si="2"/>
        <v>28</v>
      </c>
    </row>
    <row r="11" spans="1:16" ht="30.75" customHeight="1">
      <c r="A11" s="54">
        <v>4</v>
      </c>
      <c r="B11" s="29" t="s">
        <v>25</v>
      </c>
      <c r="C11" s="61" t="s">
        <v>26</v>
      </c>
      <c r="D11" s="63" t="s">
        <v>47</v>
      </c>
      <c r="E11" s="52">
        <v>4</v>
      </c>
      <c r="F11" s="26">
        <v>7</v>
      </c>
      <c r="G11" s="26">
        <v>3</v>
      </c>
      <c r="H11" s="26">
        <v>3</v>
      </c>
      <c r="I11" s="26">
        <v>7</v>
      </c>
      <c r="J11" s="26">
        <v>9</v>
      </c>
      <c r="K11" s="26">
        <v>2</v>
      </c>
      <c r="L11" s="25">
        <v>1</v>
      </c>
      <c r="M11" s="43">
        <v>12</v>
      </c>
      <c r="N11" s="30">
        <f t="shared" si="0"/>
        <v>48</v>
      </c>
      <c r="O11" s="46">
        <f t="shared" si="1"/>
        <v>12</v>
      </c>
      <c r="P11" s="30">
        <f t="shared" si="2"/>
        <v>36</v>
      </c>
    </row>
    <row r="12" spans="1:16" ht="30.75" customHeight="1">
      <c r="A12" s="54">
        <v>5</v>
      </c>
      <c r="B12" s="29" t="s">
        <v>20</v>
      </c>
      <c r="C12" s="61" t="s">
        <v>21</v>
      </c>
      <c r="D12" s="63" t="s">
        <v>44</v>
      </c>
      <c r="E12" s="52">
        <v>9</v>
      </c>
      <c r="F12" s="26">
        <v>6</v>
      </c>
      <c r="G12" s="26">
        <v>9</v>
      </c>
      <c r="H12" s="26">
        <v>4</v>
      </c>
      <c r="I12" s="28">
        <v>10</v>
      </c>
      <c r="J12" s="26">
        <v>3</v>
      </c>
      <c r="K12" s="26">
        <v>4</v>
      </c>
      <c r="L12" s="26">
        <v>2</v>
      </c>
      <c r="M12" s="42">
        <v>5</v>
      </c>
      <c r="N12" s="30">
        <f t="shared" si="0"/>
        <v>52</v>
      </c>
      <c r="O12" s="46">
        <f t="shared" si="1"/>
        <v>10</v>
      </c>
      <c r="P12" s="30">
        <f t="shared" si="2"/>
        <v>42</v>
      </c>
    </row>
    <row r="13" spans="1:16" ht="30.75" customHeight="1">
      <c r="A13" s="54">
        <v>6</v>
      </c>
      <c r="B13" s="29" t="s">
        <v>38</v>
      </c>
      <c r="C13" s="61" t="s">
        <v>39</v>
      </c>
      <c r="D13" s="63" t="s">
        <v>52</v>
      </c>
      <c r="E13" s="52">
        <v>3</v>
      </c>
      <c r="F13" s="26">
        <v>4</v>
      </c>
      <c r="G13" s="26">
        <v>5</v>
      </c>
      <c r="H13" s="26">
        <v>8</v>
      </c>
      <c r="I13" s="27">
        <v>8</v>
      </c>
      <c r="J13" s="26">
        <v>6</v>
      </c>
      <c r="K13" s="26">
        <v>7</v>
      </c>
      <c r="L13" s="26">
        <v>7</v>
      </c>
      <c r="M13" s="42">
        <v>7</v>
      </c>
      <c r="N13" s="30">
        <f t="shared" si="0"/>
        <v>55</v>
      </c>
      <c r="O13" s="46">
        <f t="shared" si="1"/>
        <v>8</v>
      </c>
      <c r="P13" s="30">
        <f t="shared" si="2"/>
        <v>47</v>
      </c>
    </row>
    <row r="14" spans="1:16" ht="30.75" customHeight="1">
      <c r="A14" s="54">
        <v>7</v>
      </c>
      <c r="B14" s="29" t="s">
        <v>23</v>
      </c>
      <c r="C14" s="61" t="s">
        <v>24</v>
      </c>
      <c r="D14" s="63" t="s">
        <v>46</v>
      </c>
      <c r="E14" s="52">
        <v>5</v>
      </c>
      <c r="F14" s="26">
        <v>12</v>
      </c>
      <c r="G14" s="26">
        <v>12</v>
      </c>
      <c r="H14" s="26">
        <v>7</v>
      </c>
      <c r="I14" s="26">
        <v>6</v>
      </c>
      <c r="J14" s="26">
        <v>5</v>
      </c>
      <c r="K14" s="28">
        <v>16</v>
      </c>
      <c r="L14" s="26">
        <v>6</v>
      </c>
      <c r="M14" s="44">
        <v>1</v>
      </c>
      <c r="N14" s="30">
        <f t="shared" si="0"/>
        <v>70</v>
      </c>
      <c r="O14" s="46">
        <f t="shared" si="1"/>
        <v>16</v>
      </c>
      <c r="P14" s="30">
        <f t="shared" si="2"/>
        <v>54</v>
      </c>
    </row>
    <row r="15" spans="1:16" ht="30.75" customHeight="1">
      <c r="A15" s="54">
        <v>8</v>
      </c>
      <c r="B15" s="29" t="s">
        <v>16</v>
      </c>
      <c r="C15" s="61" t="s">
        <v>58</v>
      </c>
      <c r="D15" s="63" t="s">
        <v>41</v>
      </c>
      <c r="E15" s="52">
        <v>2</v>
      </c>
      <c r="F15" s="26">
        <v>14</v>
      </c>
      <c r="G15" s="26">
        <v>10</v>
      </c>
      <c r="H15" s="26">
        <v>5</v>
      </c>
      <c r="I15" s="26">
        <v>4</v>
      </c>
      <c r="J15" s="26">
        <v>8</v>
      </c>
      <c r="K15" s="26">
        <v>8</v>
      </c>
      <c r="L15" s="26">
        <v>10</v>
      </c>
      <c r="M15" s="43">
        <v>16</v>
      </c>
      <c r="N15" s="30">
        <f t="shared" si="0"/>
        <v>77</v>
      </c>
      <c r="O15" s="46">
        <f t="shared" si="1"/>
        <v>16</v>
      </c>
      <c r="P15" s="30">
        <f t="shared" si="2"/>
        <v>61</v>
      </c>
    </row>
    <row r="16" spans="1:16" ht="30.75" customHeight="1">
      <c r="A16" s="54">
        <v>9</v>
      </c>
      <c r="B16" s="29" t="s">
        <v>22</v>
      </c>
      <c r="C16" s="61" t="s">
        <v>57</v>
      </c>
      <c r="D16" s="63" t="s">
        <v>45</v>
      </c>
      <c r="E16" s="52">
        <v>16</v>
      </c>
      <c r="F16" s="26">
        <v>16</v>
      </c>
      <c r="G16" s="26">
        <v>6</v>
      </c>
      <c r="H16" s="28">
        <v>16</v>
      </c>
      <c r="I16" s="26">
        <v>5</v>
      </c>
      <c r="J16" s="26">
        <v>7</v>
      </c>
      <c r="K16" s="26">
        <v>9</v>
      </c>
      <c r="L16" s="26">
        <v>4</v>
      </c>
      <c r="M16" s="42">
        <v>4</v>
      </c>
      <c r="N16" s="30">
        <f t="shared" si="0"/>
        <v>83</v>
      </c>
      <c r="O16" s="46">
        <f t="shared" si="1"/>
        <v>16</v>
      </c>
      <c r="P16" s="30">
        <f t="shared" si="2"/>
        <v>67</v>
      </c>
    </row>
    <row r="17" spans="1:16" ht="30.75" customHeight="1">
      <c r="A17" s="54">
        <v>10</v>
      </c>
      <c r="B17" s="29" t="s">
        <v>17</v>
      </c>
      <c r="C17" s="61" t="s">
        <v>59</v>
      </c>
      <c r="D17" s="63" t="s">
        <v>42</v>
      </c>
      <c r="E17" s="52">
        <v>8</v>
      </c>
      <c r="F17" s="26">
        <v>10</v>
      </c>
      <c r="G17" s="26">
        <v>7</v>
      </c>
      <c r="H17" s="26">
        <v>10</v>
      </c>
      <c r="I17" s="26">
        <v>11</v>
      </c>
      <c r="J17" s="26">
        <v>10</v>
      </c>
      <c r="K17" s="26">
        <v>10</v>
      </c>
      <c r="L17" s="26">
        <v>14</v>
      </c>
      <c r="M17" s="45">
        <v>14</v>
      </c>
      <c r="N17" s="30">
        <f t="shared" si="0"/>
        <v>94</v>
      </c>
      <c r="O17" s="46">
        <f t="shared" si="1"/>
        <v>14</v>
      </c>
      <c r="P17" s="30">
        <f t="shared" si="2"/>
        <v>80</v>
      </c>
    </row>
    <row r="18" spans="1:16" ht="30.75" customHeight="1">
      <c r="A18" s="54">
        <v>11</v>
      </c>
      <c r="B18" s="29" t="s">
        <v>31</v>
      </c>
      <c r="C18" s="61" t="s">
        <v>32</v>
      </c>
      <c r="D18" s="63" t="s">
        <v>49</v>
      </c>
      <c r="E18" s="52">
        <v>14</v>
      </c>
      <c r="F18" s="26">
        <v>8</v>
      </c>
      <c r="G18" s="26">
        <v>11</v>
      </c>
      <c r="H18" s="26">
        <v>14</v>
      </c>
      <c r="I18" s="28">
        <v>16</v>
      </c>
      <c r="J18" s="26">
        <v>13</v>
      </c>
      <c r="K18" s="26">
        <v>6</v>
      </c>
      <c r="L18" s="26">
        <v>9</v>
      </c>
      <c r="M18" s="42">
        <v>8</v>
      </c>
      <c r="N18" s="30">
        <f t="shared" si="0"/>
        <v>99</v>
      </c>
      <c r="O18" s="46">
        <f t="shared" si="1"/>
        <v>16</v>
      </c>
      <c r="P18" s="30">
        <f t="shared" si="2"/>
        <v>83</v>
      </c>
    </row>
    <row r="19" spans="1:16" ht="30.75" customHeight="1">
      <c r="A19" s="54">
        <v>12</v>
      </c>
      <c r="B19" s="29" t="s">
        <v>55</v>
      </c>
      <c r="C19" s="61" t="s">
        <v>56</v>
      </c>
      <c r="D19" s="63" t="s">
        <v>47</v>
      </c>
      <c r="E19" s="52">
        <v>10</v>
      </c>
      <c r="F19" s="26">
        <v>5</v>
      </c>
      <c r="G19" s="26">
        <v>14</v>
      </c>
      <c r="H19" s="26">
        <v>12</v>
      </c>
      <c r="I19" s="28">
        <v>16</v>
      </c>
      <c r="J19" s="26">
        <v>14</v>
      </c>
      <c r="K19" s="26">
        <v>11</v>
      </c>
      <c r="L19" s="26">
        <v>11</v>
      </c>
      <c r="M19" s="42">
        <v>9</v>
      </c>
      <c r="N19" s="30">
        <f t="shared" si="0"/>
        <v>102</v>
      </c>
      <c r="O19" s="46">
        <f t="shared" si="1"/>
        <v>16</v>
      </c>
      <c r="P19" s="30">
        <f t="shared" si="2"/>
        <v>86</v>
      </c>
    </row>
    <row r="20" spans="1:16" ht="30.75" customHeight="1">
      <c r="A20" s="54">
        <v>13</v>
      </c>
      <c r="B20" s="29" t="s">
        <v>27</v>
      </c>
      <c r="C20" s="61" t="s">
        <v>28</v>
      </c>
      <c r="D20" s="63" t="s">
        <v>48</v>
      </c>
      <c r="E20" s="52">
        <v>7</v>
      </c>
      <c r="F20" s="26">
        <v>9</v>
      </c>
      <c r="G20" s="26">
        <v>13</v>
      </c>
      <c r="H20" s="26">
        <v>11</v>
      </c>
      <c r="I20" s="26">
        <v>12</v>
      </c>
      <c r="J20" s="26">
        <v>11</v>
      </c>
      <c r="K20" s="26">
        <v>12</v>
      </c>
      <c r="L20" s="26">
        <v>12</v>
      </c>
      <c r="M20" s="43">
        <v>13</v>
      </c>
      <c r="N20" s="30">
        <f t="shared" si="0"/>
        <v>100</v>
      </c>
      <c r="O20" s="46">
        <f t="shared" si="1"/>
        <v>13</v>
      </c>
      <c r="P20" s="30">
        <f t="shared" si="2"/>
        <v>87</v>
      </c>
    </row>
    <row r="21" spans="1:16" ht="30.75" customHeight="1">
      <c r="A21" s="54">
        <v>14</v>
      </c>
      <c r="B21" s="29" t="s">
        <v>29</v>
      </c>
      <c r="C21" s="61" t="s">
        <v>30</v>
      </c>
      <c r="D21" s="63" t="s">
        <v>50</v>
      </c>
      <c r="E21" s="52">
        <v>13</v>
      </c>
      <c r="F21" s="26">
        <v>13</v>
      </c>
      <c r="G21" s="26">
        <v>8</v>
      </c>
      <c r="H21" s="26">
        <v>9</v>
      </c>
      <c r="I21" s="26">
        <v>9</v>
      </c>
      <c r="J21" s="26">
        <v>15</v>
      </c>
      <c r="K21" s="26">
        <v>14</v>
      </c>
      <c r="L21" s="28">
        <v>16</v>
      </c>
      <c r="M21" s="42">
        <v>10</v>
      </c>
      <c r="N21" s="30">
        <f t="shared" si="0"/>
        <v>107</v>
      </c>
      <c r="O21" s="46">
        <f t="shared" si="1"/>
        <v>16</v>
      </c>
      <c r="P21" s="30">
        <f t="shared" si="2"/>
        <v>91</v>
      </c>
    </row>
    <row r="22" spans="1:16" ht="30.75" customHeight="1" thickBot="1">
      <c r="A22" s="55">
        <v>15</v>
      </c>
      <c r="B22" s="56" t="s">
        <v>33</v>
      </c>
      <c r="C22" s="62" t="s">
        <v>34</v>
      </c>
      <c r="D22" s="64" t="s">
        <v>51</v>
      </c>
      <c r="E22" s="57">
        <v>12</v>
      </c>
      <c r="F22" s="58">
        <v>11</v>
      </c>
      <c r="G22" s="59">
        <v>15</v>
      </c>
      <c r="H22" s="58">
        <v>13</v>
      </c>
      <c r="I22" s="58">
        <v>13</v>
      </c>
      <c r="J22" s="58">
        <v>12</v>
      </c>
      <c r="K22" s="58">
        <v>13</v>
      </c>
      <c r="L22" s="58">
        <v>13</v>
      </c>
      <c r="M22" s="60">
        <v>11</v>
      </c>
      <c r="N22" s="31">
        <f t="shared" si="0"/>
        <v>113</v>
      </c>
      <c r="O22" s="47">
        <f t="shared" si="1"/>
        <v>15</v>
      </c>
      <c r="P22" s="31">
        <f t="shared" si="2"/>
        <v>98</v>
      </c>
    </row>
    <row r="23" spans="2:3" ht="15" customHeight="1">
      <c r="B23" s="13"/>
      <c r="C23" s="13"/>
    </row>
    <row r="24" ht="22.5" customHeight="1">
      <c r="A24" s="7" t="s">
        <v>35</v>
      </c>
    </row>
    <row r="25" spans="1:7" ht="22.5" customHeight="1">
      <c r="A25" s="28">
        <v>3</v>
      </c>
      <c r="B25" s="8" t="s">
        <v>36</v>
      </c>
      <c r="C25" s="9"/>
      <c r="D25" s="9"/>
      <c r="E25" s="9"/>
      <c r="F25" s="9"/>
      <c r="G25" s="10"/>
    </row>
  </sheetData>
  <mergeCells count="1">
    <mergeCell ref="C1:P6"/>
  </mergeCells>
  <printOptions horizontalCentered="1" verticalCentered="1"/>
  <pageMargins left="0.34" right="0.49" top="0.35433070866141736" bottom="0.4" header="0.2755905511811024" footer="0.34"/>
  <pageSetup fitToHeight="1" fitToWidth="1"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60" zoomScaleNormal="60" workbookViewId="0" topLeftCell="A1">
      <selection activeCell="A1" sqref="A1"/>
    </sheetView>
  </sheetViews>
  <sheetFormatPr defaultColWidth="9.140625" defaultRowHeight="22.5" customHeight="1"/>
  <cols>
    <col min="1" max="1" width="7.140625" style="2" customWidth="1"/>
    <col min="2" max="3" width="31.421875" style="2" customWidth="1"/>
    <col min="4" max="12" width="6.7109375" style="2" customWidth="1"/>
    <col min="13" max="14" width="8.140625" style="2" customWidth="1"/>
    <col min="15" max="15" width="10.421875" style="2" customWidth="1"/>
    <col min="16" max="16" width="10.57421875" style="2" customWidth="1"/>
    <col min="17" max="16384" width="13.421875" style="2" customWidth="1"/>
  </cols>
  <sheetData>
    <row r="1" spans="3:18" ht="20.25" customHeight="1">
      <c r="C1" s="15" t="s">
        <v>53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  <c r="Q1" s="1"/>
      <c r="R1" s="1"/>
    </row>
    <row r="2" spans="3:18" ht="20.25" customHeight="1"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  <c r="Q2" s="1"/>
      <c r="R2" s="1"/>
    </row>
    <row r="3" spans="3:18" ht="20.25" customHeight="1"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1"/>
      <c r="R3" s="1"/>
    </row>
    <row r="4" spans="3:18" ht="20.25" customHeight="1"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"/>
      <c r="R4" s="1"/>
    </row>
    <row r="5" spans="3:18" ht="20.25" customHeight="1"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"/>
      <c r="R5" s="1"/>
    </row>
    <row r="6" spans="3:18" ht="20.25" customHeight="1"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Q6" s="1"/>
      <c r="R6" s="1"/>
    </row>
    <row r="7" spans="1:16" ht="30.75" customHeight="1">
      <c r="A7" s="3" t="s">
        <v>61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60</v>
      </c>
      <c r="L7" s="3" t="s">
        <v>9</v>
      </c>
      <c r="M7" s="3" t="s">
        <v>10</v>
      </c>
      <c r="N7" s="3" t="s">
        <v>11</v>
      </c>
      <c r="O7" s="3" t="s">
        <v>12</v>
      </c>
      <c r="P7" s="4" t="s">
        <v>13</v>
      </c>
    </row>
    <row r="8" spans="1:16" ht="30.75" customHeight="1">
      <c r="A8" s="3">
        <v>1</v>
      </c>
      <c r="B8" s="5" t="s">
        <v>18</v>
      </c>
      <c r="C8" s="5" t="s">
        <v>19</v>
      </c>
      <c r="D8" s="14">
        <v>1</v>
      </c>
      <c r="E8" s="14">
        <v>1</v>
      </c>
      <c r="F8" s="14">
        <v>1</v>
      </c>
      <c r="G8" s="14">
        <v>1</v>
      </c>
      <c r="H8" s="12">
        <v>3</v>
      </c>
      <c r="I8" s="11"/>
      <c r="J8" s="12"/>
      <c r="K8" s="11"/>
      <c r="L8" s="11"/>
      <c r="M8" s="3">
        <f aca="true" t="shared" si="0" ref="M8:M22">SUM(D8:L8)</f>
        <v>7</v>
      </c>
      <c r="N8" s="3">
        <f aca="true" t="shared" si="1" ref="N8:N22">MAX(D8:L8)</f>
        <v>3</v>
      </c>
      <c r="O8" s="3">
        <f aca="true" t="shared" si="2" ref="O8:O22">SUM(M8-N8)</f>
        <v>4</v>
      </c>
      <c r="P8" s="3" t="s">
        <v>43</v>
      </c>
    </row>
    <row r="9" spans="1:16" ht="30.75" customHeight="1">
      <c r="A9" s="3">
        <v>2</v>
      </c>
      <c r="B9" s="5" t="s">
        <v>54</v>
      </c>
      <c r="C9" s="5" t="s">
        <v>37</v>
      </c>
      <c r="D9" s="12">
        <v>6</v>
      </c>
      <c r="E9" s="11">
        <v>3</v>
      </c>
      <c r="F9" s="11">
        <v>2</v>
      </c>
      <c r="G9" s="11">
        <v>2</v>
      </c>
      <c r="H9" s="11">
        <v>2</v>
      </c>
      <c r="I9" s="14"/>
      <c r="J9" s="14"/>
      <c r="K9" s="12"/>
      <c r="L9" s="11"/>
      <c r="M9" s="3">
        <f t="shared" si="0"/>
        <v>15</v>
      </c>
      <c r="N9" s="3">
        <f t="shared" si="1"/>
        <v>6</v>
      </c>
      <c r="O9" s="3">
        <f t="shared" si="2"/>
        <v>9</v>
      </c>
      <c r="P9" s="3" t="s">
        <v>47</v>
      </c>
    </row>
    <row r="10" spans="1:16" ht="30.75" customHeight="1">
      <c r="A10" s="3">
        <v>3</v>
      </c>
      <c r="B10" s="5" t="s">
        <v>14</v>
      </c>
      <c r="C10" s="5" t="s">
        <v>15</v>
      </c>
      <c r="D10" s="12">
        <v>11</v>
      </c>
      <c r="E10" s="11">
        <v>2</v>
      </c>
      <c r="F10" s="11">
        <v>4</v>
      </c>
      <c r="G10" s="11">
        <v>6</v>
      </c>
      <c r="H10" s="14">
        <v>1</v>
      </c>
      <c r="I10" s="11"/>
      <c r="J10" s="11"/>
      <c r="K10" s="11"/>
      <c r="L10" s="11"/>
      <c r="M10" s="3">
        <f t="shared" si="0"/>
        <v>24</v>
      </c>
      <c r="N10" s="3">
        <f t="shared" si="1"/>
        <v>11</v>
      </c>
      <c r="O10" s="3">
        <f t="shared" si="2"/>
        <v>13</v>
      </c>
      <c r="P10" s="3" t="s">
        <v>40</v>
      </c>
    </row>
    <row r="11" spans="1:16" ht="30.75" customHeight="1">
      <c r="A11" s="3">
        <v>4</v>
      </c>
      <c r="B11" s="5" t="s">
        <v>25</v>
      </c>
      <c r="C11" s="5" t="s">
        <v>26</v>
      </c>
      <c r="D11" s="11">
        <v>4</v>
      </c>
      <c r="E11" s="11">
        <v>7</v>
      </c>
      <c r="F11" s="11">
        <v>3</v>
      </c>
      <c r="G11" s="11">
        <v>3</v>
      </c>
      <c r="H11" s="12">
        <v>7</v>
      </c>
      <c r="I11" s="11"/>
      <c r="J11" s="11"/>
      <c r="K11" s="14"/>
      <c r="L11" s="12"/>
      <c r="M11" s="3">
        <f t="shared" si="0"/>
        <v>24</v>
      </c>
      <c r="N11" s="3">
        <f t="shared" si="1"/>
        <v>7</v>
      </c>
      <c r="O11" s="3">
        <f t="shared" si="2"/>
        <v>17</v>
      </c>
      <c r="P11" s="3" t="s">
        <v>47</v>
      </c>
    </row>
    <row r="12" spans="1:16" ht="30.75" customHeight="1">
      <c r="A12" s="3">
        <v>5</v>
      </c>
      <c r="B12" s="5" t="s">
        <v>38</v>
      </c>
      <c r="C12" s="5" t="s">
        <v>39</v>
      </c>
      <c r="D12" s="11">
        <v>3</v>
      </c>
      <c r="E12" s="11">
        <v>4</v>
      </c>
      <c r="F12" s="11">
        <v>5</v>
      </c>
      <c r="G12" s="11">
        <v>8</v>
      </c>
      <c r="H12" s="12">
        <v>8</v>
      </c>
      <c r="I12" s="3"/>
      <c r="J12" s="3"/>
      <c r="K12" s="3"/>
      <c r="L12" s="3"/>
      <c r="M12" s="3">
        <f t="shared" si="0"/>
        <v>28</v>
      </c>
      <c r="N12" s="3">
        <f t="shared" si="1"/>
        <v>8</v>
      </c>
      <c r="O12" s="3">
        <f t="shared" si="2"/>
        <v>20</v>
      </c>
      <c r="P12" s="3" t="s">
        <v>52</v>
      </c>
    </row>
    <row r="13" spans="1:16" ht="30.75" customHeight="1">
      <c r="A13" s="3">
        <v>6</v>
      </c>
      <c r="B13" s="5" t="s">
        <v>16</v>
      </c>
      <c r="C13" s="5" t="s">
        <v>58</v>
      </c>
      <c r="D13" s="11">
        <v>2</v>
      </c>
      <c r="E13" s="12">
        <v>14</v>
      </c>
      <c r="F13" s="11">
        <v>10</v>
      </c>
      <c r="G13" s="11">
        <v>5</v>
      </c>
      <c r="H13" s="11">
        <v>4</v>
      </c>
      <c r="I13" s="11"/>
      <c r="J13" s="11"/>
      <c r="K13" s="11"/>
      <c r="L13" s="12"/>
      <c r="M13" s="3">
        <f t="shared" si="0"/>
        <v>35</v>
      </c>
      <c r="N13" s="3">
        <f t="shared" si="1"/>
        <v>14</v>
      </c>
      <c r="O13" s="3">
        <f t="shared" si="2"/>
        <v>21</v>
      </c>
      <c r="P13" s="3" t="s">
        <v>41</v>
      </c>
    </row>
    <row r="14" spans="1:16" ht="30.75" customHeight="1">
      <c r="A14" s="3">
        <v>7</v>
      </c>
      <c r="B14" s="5" t="s">
        <v>20</v>
      </c>
      <c r="C14" s="5" t="s">
        <v>21</v>
      </c>
      <c r="D14" s="11">
        <v>9</v>
      </c>
      <c r="E14" s="11">
        <v>6</v>
      </c>
      <c r="F14" s="11">
        <v>9</v>
      </c>
      <c r="G14" s="11">
        <v>4</v>
      </c>
      <c r="H14" s="12">
        <v>10</v>
      </c>
      <c r="I14" s="11"/>
      <c r="J14" s="11"/>
      <c r="K14" s="11"/>
      <c r="L14" s="11"/>
      <c r="M14" s="3">
        <f t="shared" si="0"/>
        <v>38</v>
      </c>
      <c r="N14" s="3">
        <f t="shared" si="1"/>
        <v>10</v>
      </c>
      <c r="O14" s="3">
        <f t="shared" si="2"/>
        <v>28</v>
      </c>
      <c r="P14" s="3" t="s">
        <v>44</v>
      </c>
    </row>
    <row r="15" spans="1:16" ht="30.75" customHeight="1">
      <c r="A15" s="3">
        <v>8</v>
      </c>
      <c r="B15" s="5" t="s">
        <v>23</v>
      </c>
      <c r="C15" s="5" t="s">
        <v>24</v>
      </c>
      <c r="D15" s="11">
        <v>5</v>
      </c>
      <c r="E15" s="11">
        <v>12</v>
      </c>
      <c r="F15" s="12">
        <v>12</v>
      </c>
      <c r="G15" s="11">
        <v>7</v>
      </c>
      <c r="H15" s="11">
        <v>6</v>
      </c>
      <c r="I15" s="11"/>
      <c r="J15" s="12"/>
      <c r="K15" s="11"/>
      <c r="L15" s="14"/>
      <c r="M15" s="3">
        <f t="shared" si="0"/>
        <v>42</v>
      </c>
      <c r="N15" s="3">
        <f t="shared" si="1"/>
        <v>12</v>
      </c>
      <c r="O15" s="3">
        <f t="shared" si="2"/>
        <v>30</v>
      </c>
      <c r="P15" s="3" t="s">
        <v>46</v>
      </c>
    </row>
    <row r="16" spans="1:16" ht="30.75" customHeight="1">
      <c r="A16" s="3">
        <v>9</v>
      </c>
      <c r="B16" s="5" t="s">
        <v>17</v>
      </c>
      <c r="C16" s="5" t="s">
        <v>59</v>
      </c>
      <c r="D16" s="11">
        <v>8</v>
      </c>
      <c r="E16" s="11">
        <v>10</v>
      </c>
      <c r="F16" s="11">
        <v>7</v>
      </c>
      <c r="G16" s="11">
        <v>10</v>
      </c>
      <c r="H16" s="12">
        <v>11</v>
      </c>
      <c r="I16" s="11"/>
      <c r="J16" s="11"/>
      <c r="K16" s="11"/>
      <c r="L16" s="12"/>
      <c r="M16" s="3">
        <f t="shared" si="0"/>
        <v>46</v>
      </c>
      <c r="N16" s="3">
        <f t="shared" si="1"/>
        <v>11</v>
      </c>
      <c r="O16" s="3">
        <f t="shared" si="2"/>
        <v>35</v>
      </c>
      <c r="P16" s="3" t="s">
        <v>42</v>
      </c>
    </row>
    <row r="17" spans="1:16" ht="30.75" customHeight="1">
      <c r="A17" s="3">
        <v>10</v>
      </c>
      <c r="B17" s="5" t="s">
        <v>27</v>
      </c>
      <c r="C17" s="5" t="s">
        <v>28</v>
      </c>
      <c r="D17" s="11">
        <v>7</v>
      </c>
      <c r="E17" s="11">
        <v>9</v>
      </c>
      <c r="F17" s="12">
        <v>13</v>
      </c>
      <c r="G17" s="11">
        <v>11</v>
      </c>
      <c r="H17" s="11">
        <v>12</v>
      </c>
      <c r="I17" s="11"/>
      <c r="J17" s="11"/>
      <c r="K17" s="11"/>
      <c r="L17" s="12"/>
      <c r="M17" s="3">
        <f t="shared" si="0"/>
        <v>52</v>
      </c>
      <c r="N17" s="3">
        <f t="shared" si="1"/>
        <v>13</v>
      </c>
      <c r="O17" s="3">
        <f t="shared" si="2"/>
        <v>39</v>
      </c>
      <c r="P17" s="3" t="s">
        <v>48</v>
      </c>
    </row>
    <row r="18" spans="1:16" ht="30.75" customHeight="1">
      <c r="A18" s="3">
        <v>11</v>
      </c>
      <c r="B18" s="5" t="s">
        <v>29</v>
      </c>
      <c r="C18" s="5" t="s">
        <v>30</v>
      </c>
      <c r="D18" s="11">
        <v>13</v>
      </c>
      <c r="E18" s="12">
        <v>13</v>
      </c>
      <c r="F18" s="11">
        <v>8</v>
      </c>
      <c r="G18" s="11">
        <v>9</v>
      </c>
      <c r="H18" s="11">
        <v>9</v>
      </c>
      <c r="I18" s="11"/>
      <c r="J18" s="11"/>
      <c r="K18" s="12"/>
      <c r="L18" s="11"/>
      <c r="M18" s="3">
        <f t="shared" si="0"/>
        <v>52</v>
      </c>
      <c r="N18" s="3">
        <f t="shared" si="1"/>
        <v>13</v>
      </c>
      <c r="O18" s="3">
        <f t="shared" si="2"/>
        <v>39</v>
      </c>
      <c r="P18" s="3" t="s">
        <v>50</v>
      </c>
    </row>
    <row r="19" spans="1:16" ht="30.75" customHeight="1">
      <c r="A19" s="3">
        <v>12</v>
      </c>
      <c r="B19" s="5" t="s">
        <v>55</v>
      </c>
      <c r="C19" s="5" t="s">
        <v>56</v>
      </c>
      <c r="D19" s="11">
        <v>10</v>
      </c>
      <c r="E19" s="11">
        <v>5</v>
      </c>
      <c r="F19" s="11">
        <v>14</v>
      </c>
      <c r="G19" s="11">
        <v>12</v>
      </c>
      <c r="H19" s="12">
        <v>16</v>
      </c>
      <c r="I19" s="11"/>
      <c r="J19" s="11"/>
      <c r="K19" s="11"/>
      <c r="L19" s="11"/>
      <c r="M19" s="3">
        <f t="shared" si="0"/>
        <v>57</v>
      </c>
      <c r="N19" s="3">
        <f t="shared" si="1"/>
        <v>16</v>
      </c>
      <c r="O19" s="3">
        <f t="shared" si="2"/>
        <v>41</v>
      </c>
      <c r="P19" s="3" t="s">
        <v>47</v>
      </c>
    </row>
    <row r="20" spans="1:16" ht="30.75" customHeight="1">
      <c r="A20" s="3">
        <v>13</v>
      </c>
      <c r="B20" s="5" t="s">
        <v>22</v>
      </c>
      <c r="C20" s="5" t="s">
        <v>57</v>
      </c>
      <c r="D20" s="11">
        <v>16</v>
      </c>
      <c r="E20" s="11">
        <v>16</v>
      </c>
      <c r="F20" s="11">
        <v>6</v>
      </c>
      <c r="G20" s="12">
        <v>16</v>
      </c>
      <c r="H20" s="11">
        <v>5</v>
      </c>
      <c r="I20" s="11"/>
      <c r="J20" s="11"/>
      <c r="K20" s="11"/>
      <c r="L20" s="11"/>
      <c r="M20" s="3">
        <f t="shared" si="0"/>
        <v>59</v>
      </c>
      <c r="N20" s="3">
        <f t="shared" si="1"/>
        <v>16</v>
      </c>
      <c r="O20" s="3">
        <f t="shared" si="2"/>
        <v>43</v>
      </c>
      <c r="P20" s="3" t="s">
        <v>45</v>
      </c>
    </row>
    <row r="21" spans="1:16" ht="30.75" customHeight="1">
      <c r="A21" s="3">
        <v>14</v>
      </c>
      <c r="B21" s="5" t="s">
        <v>31</v>
      </c>
      <c r="C21" s="5" t="s">
        <v>32</v>
      </c>
      <c r="D21" s="11">
        <v>14</v>
      </c>
      <c r="E21" s="11">
        <v>8</v>
      </c>
      <c r="F21" s="11">
        <v>11</v>
      </c>
      <c r="G21" s="11">
        <v>14</v>
      </c>
      <c r="H21" s="12">
        <v>16</v>
      </c>
      <c r="I21" s="11"/>
      <c r="J21" s="11"/>
      <c r="K21" s="11"/>
      <c r="L21" s="11"/>
      <c r="M21" s="3">
        <f t="shared" si="0"/>
        <v>63</v>
      </c>
      <c r="N21" s="3">
        <f t="shared" si="1"/>
        <v>16</v>
      </c>
      <c r="O21" s="3">
        <f t="shared" si="2"/>
        <v>47</v>
      </c>
      <c r="P21" s="3" t="s">
        <v>49</v>
      </c>
    </row>
    <row r="22" spans="1:16" ht="30.75" customHeight="1">
      <c r="A22" s="3">
        <v>15</v>
      </c>
      <c r="B22" s="5" t="s">
        <v>33</v>
      </c>
      <c r="C22" s="5" t="s">
        <v>34</v>
      </c>
      <c r="D22" s="11">
        <v>12</v>
      </c>
      <c r="E22" s="11">
        <v>11</v>
      </c>
      <c r="F22" s="12">
        <v>15</v>
      </c>
      <c r="G22" s="11">
        <v>13</v>
      </c>
      <c r="H22" s="11">
        <v>13</v>
      </c>
      <c r="I22" s="11"/>
      <c r="J22" s="11"/>
      <c r="K22" s="11"/>
      <c r="L22" s="11"/>
      <c r="M22" s="3">
        <f t="shared" si="0"/>
        <v>64</v>
      </c>
      <c r="N22" s="3">
        <f t="shared" si="1"/>
        <v>15</v>
      </c>
      <c r="O22" s="3">
        <f t="shared" si="2"/>
        <v>49</v>
      </c>
      <c r="P22" s="3" t="s">
        <v>51</v>
      </c>
    </row>
    <row r="23" spans="2:3" ht="15" customHeight="1">
      <c r="B23" s="13"/>
      <c r="C23" s="13"/>
    </row>
    <row r="24" ht="22.5" customHeight="1">
      <c r="A24" s="7" t="s">
        <v>35</v>
      </c>
    </row>
    <row r="25" spans="1:7" ht="22.5" customHeight="1">
      <c r="A25" s="6">
        <v>3</v>
      </c>
      <c r="B25" s="8" t="s">
        <v>36</v>
      </c>
      <c r="C25" s="9"/>
      <c r="D25" s="9"/>
      <c r="E25" s="9"/>
      <c r="F25" s="9"/>
      <c r="G25" s="10"/>
    </row>
  </sheetData>
  <mergeCells count="1">
    <mergeCell ref="C1:P6"/>
  </mergeCells>
  <printOptions horizontalCentered="1" verticalCentered="1"/>
  <pageMargins left="0.34" right="0.49" top="0.35433070866141736" bottom="0.4" header="0.2755905511811024" footer="0.34"/>
  <pageSetup fitToHeight="1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Clark</dc:creator>
  <cp:keywords/>
  <dc:description/>
  <cp:lastModifiedBy>TvT-OSHH</cp:lastModifiedBy>
  <cp:lastPrinted>2006-09-16T01:00:10Z</cp:lastPrinted>
  <dcterms:created xsi:type="dcterms:W3CDTF">2006-06-10T08:57:58Z</dcterms:created>
  <dcterms:modified xsi:type="dcterms:W3CDTF">2006-09-16T07:46:15Z</dcterms:modified>
  <cp:category/>
  <cp:version/>
  <cp:contentType/>
  <cp:contentStatus/>
</cp:coreProperties>
</file>